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l-Wattaneya\Downloads\"/>
    </mc:Choice>
  </mc:AlternateContent>
  <bookViews>
    <workbookView xWindow="0" yWindow="0" windowWidth="23040" windowHeight="8904"/>
  </bookViews>
  <sheets>
    <sheet name="Facebook General" sheetId="1" r:id="rId1"/>
    <sheet name="Facebook Shop &amp; Tabs" sheetId="2" r:id="rId2"/>
    <sheet name="Facebook ads" sheetId="3" r:id="rId3"/>
    <sheet name="Facebook Content" sheetId="4" r:id="rId4"/>
    <sheet name="Instagram" sheetId="5" state="hidden" r:id="rId5"/>
    <sheet name="Facebook Replies" sheetId="6" r:id="rId6"/>
    <sheet name="Whats APP" sheetId="7" r:id="rId7"/>
    <sheet name="نقاط القوة والضعف" sheetId="8" r:id="rId8"/>
  </sheets>
  <definedNames>
    <definedName name="_xlnm._FilterDatabase" localSheetId="2" hidden="1">'Facebook ads'!$A$4:$R$4</definedName>
    <definedName name="_xlnm._FilterDatabase" localSheetId="0" hidden="1">'Facebook General'!$A$4:$Q$4</definedName>
    <definedName name="_xlnm._FilterDatabase" localSheetId="5" hidden="1">'Facebook Replies'!$A$4:$L$4</definedName>
    <definedName name="_xlnm._FilterDatabase" localSheetId="1" hidden="1">'Facebook Shop &amp; Tabs'!$A$4:$L$4</definedName>
    <definedName name="_xlnm._FilterDatabase" localSheetId="4" hidden="1">Instagram!$A$4:$X$4</definedName>
    <definedName name="_xlnm._FilterDatabase" localSheetId="6" hidden="1">'Whats APP'!$A$4:$N$4</definedName>
    <definedName name="_xlnm._FilterDatabase" localSheetId="7" hidden="1">'نقاط القوة والضعف'!$A$5:$X$5</definedName>
  </definedNames>
  <calcPr calcId="162913"/>
  <extLst>
    <ext uri="GoogleSheetsCustomDataVersion1">
      <go:sheetsCustomData xmlns:go="http://customooxmlschemas.google.com/" r:id="rId12" roundtripDataSignature="AMtx7mgblB7tOelzHHKHz73BL5N3MG9Stg=="/>
    </ext>
  </extLst>
</workbook>
</file>

<file path=xl/calcChain.xml><?xml version="1.0" encoding="utf-8"?>
<calcChain xmlns="http://schemas.openxmlformats.org/spreadsheetml/2006/main">
  <c r="W20" i="8" l="1"/>
  <c r="V20" i="8"/>
  <c r="U20" i="8"/>
  <c r="T20" i="8"/>
  <c r="S20" i="8"/>
  <c r="R20" i="8"/>
  <c r="Q20" i="8"/>
  <c r="P20" i="8"/>
  <c r="O20" i="8"/>
  <c r="N20" i="8"/>
  <c r="M20" i="8"/>
  <c r="L20" i="8"/>
  <c r="K20" i="8"/>
  <c r="J20" i="8"/>
  <c r="I20" i="8"/>
  <c r="H20" i="8"/>
  <c r="G20" i="8"/>
  <c r="F20" i="8"/>
  <c r="E20" i="8"/>
  <c r="D20" i="8"/>
  <c r="C20" i="8"/>
  <c r="B20" i="8"/>
  <c r="A20" i="8"/>
  <c r="W19" i="8"/>
  <c r="V19" i="8"/>
  <c r="U19" i="8"/>
  <c r="T19" i="8"/>
  <c r="S19" i="8"/>
  <c r="R19" i="8"/>
  <c r="Q19" i="8"/>
  <c r="P19" i="8"/>
  <c r="O19" i="8"/>
  <c r="N19" i="8"/>
  <c r="M19" i="8"/>
  <c r="L19" i="8"/>
  <c r="K19" i="8"/>
  <c r="J19" i="8"/>
  <c r="I19" i="8"/>
  <c r="H19" i="8"/>
  <c r="G19" i="8"/>
  <c r="F19" i="8"/>
  <c r="E19" i="8"/>
  <c r="D19" i="8"/>
  <c r="C19" i="8"/>
  <c r="B19" i="8"/>
  <c r="A19" i="8"/>
  <c r="W18" i="8"/>
  <c r="V18" i="8"/>
  <c r="U18" i="8"/>
  <c r="T18" i="8"/>
  <c r="S18" i="8"/>
  <c r="R18" i="8"/>
  <c r="Q18" i="8"/>
  <c r="P18" i="8"/>
  <c r="O18" i="8"/>
  <c r="N18" i="8"/>
  <c r="M18" i="8"/>
  <c r="L18" i="8"/>
  <c r="K18" i="8"/>
  <c r="J18" i="8"/>
  <c r="I18" i="8"/>
  <c r="H18" i="8"/>
  <c r="G18" i="8"/>
  <c r="F18" i="8"/>
  <c r="E18" i="8"/>
  <c r="D18" i="8"/>
  <c r="C18" i="8"/>
  <c r="B18" i="8"/>
  <c r="A18" i="8"/>
  <c r="W17" i="8"/>
  <c r="V17" i="8"/>
  <c r="U17" i="8"/>
  <c r="T17" i="8"/>
  <c r="S17" i="8"/>
  <c r="R17" i="8"/>
  <c r="Q17" i="8"/>
  <c r="P17" i="8"/>
  <c r="O17" i="8"/>
  <c r="N17" i="8"/>
  <c r="M17" i="8"/>
  <c r="L17" i="8"/>
  <c r="K17" i="8"/>
  <c r="J17" i="8"/>
  <c r="I17" i="8"/>
  <c r="H17" i="8"/>
  <c r="G17" i="8"/>
  <c r="F17" i="8"/>
  <c r="E17" i="8"/>
  <c r="D17" i="8"/>
  <c r="C17" i="8"/>
  <c r="B17" i="8"/>
  <c r="A17" i="8"/>
  <c r="W16" i="8"/>
  <c r="V16" i="8"/>
  <c r="U16" i="8"/>
  <c r="T16" i="8"/>
  <c r="S16" i="8"/>
  <c r="R16" i="8"/>
  <c r="Q16" i="8"/>
  <c r="P16" i="8"/>
  <c r="O16" i="8"/>
  <c r="N16" i="8"/>
  <c r="M16" i="8"/>
  <c r="L16" i="8"/>
  <c r="K16" i="8"/>
  <c r="J16" i="8"/>
  <c r="I16" i="8"/>
  <c r="H16" i="8"/>
  <c r="G16" i="8"/>
  <c r="F16" i="8"/>
  <c r="E16" i="8"/>
  <c r="D16" i="8"/>
  <c r="C16" i="8"/>
  <c r="B16" i="8"/>
  <c r="A16" i="8"/>
  <c r="W15" i="8"/>
  <c r="V15" i="8"/>
  <c r="U15" i="8"/>
  <c r="T15" i="8"/>
  <c r="S15" i="8"/>
  <c r="R15" i="8"/>
  <c r="Q15" i="8"/>
  <c r="P15" i="8"/>
  <c r="O15" i="8"/>
  <c r="N15" i="8"/>
  <c r="M15" i="8"/>
  <c r="L15" i="8"/>
  <c r="K15" i="8"/>
  <c r="J15" i="8"/>
  <c r="I15" i="8"/>
  <c r="H15" i="8"/>
  <c r="G15" i="8"/>
  <c r="F15" i="8"/>
  <c r="E15" i="8"/>
  <c r="D15" i="8"/>
  <c r="C15" i="8"/>
  <c r="B15" i="8"/>
  <c r="A15" i="8"/>
  <c r="W14" i="8"/>
  <c r="V14" i="8"/>
  <c r="U14" i="8"/>
  <c r="T14" i="8"/>
  <c r="S14" i="8"/>
  <c r="R14" i="8"/>
  <c r="Q14" i="8"/>
  <c r="P14" i="8"/>
  <c r="O14" i="8"/>
  <c r="N14" i="8"/>
  <c r="M14" i="8"/>
  <c r="L14" i="8"/>
  <c r="K14" i="8"/>
  <c r="J14" i="8"/>
  <c r="I14" i="8"/>
  <c r="H14" i="8"/>
  <c r="G14" i="8"/>
  <c r="F14" i="8"/>
  <c r="E14" i="8"/>
  <c r="D14" i="8"/>
  <c r="C14" i="8"/>
  <c r="B14" i="8"/>
  <c r="A14" i="8"/>
  <c r="W13" i="8"/>
  <c r="V13" i="8"/>
  <c r="U13" i="8"/>
  <c r="T13" i="8"/>
  <c r="S13" i="8"/>
  <c r="R13" i="8"/>
  <c r="Q13" i="8"/>
  <c r="P13" i="8"/>
  <c r="O13" i="8"/>
  <c r="N13" i="8"/>
  <c r="M13" i="8"/>
  <c r="L13" i="8"/>
  <c r="K13" i="8"/>
  <c r="J13" i="8"/>
  <c r="I13" i="8"/>
  <c r="H13" i="8"/>
  <c r="G13" i="8"/>
  <c r="F13" i="8"/>
  <c r="E13" i="8"/>
  <c r="D13" i="8"/>
  <c r="C13" i="8"/>
  <c r="B13" i="8"/>
  <c r="A13" i="8"/>
  <c r="W12" i="8"/>
  <c r="V12" i="8"/>
  <c r="U12" i="8"/>
  <c r="T12" i="8"/>
  <c r="S12" i="8"/>
  <c r="R12" i="8"/>
  <c r="Q12" i="8"/>
  <c r="P12" i="8"/>
  <c r="O12" i="8"/>
  <c r="N12" i="8"/>
  <c r="M12" i="8"/>
  <c r="L12" i="8"/>
  <c r="K12" i="8"/>
  <c r="J12" i="8"/>
  <c r="I12" i="8"/>
  <c r="H12" i="8"/>
  <c r="G12" i="8"/>
  <c r="F12" i="8"/>
  <c r="E12" i="8"/>
  <c r="D12" i="8"/>
  <c r="C12" i="8"/>
  <c r="B12" i="8"/>
  <c r="A12" i="8"/>
  <c r="W11" i="8"/>
  <c r="V11" i="8"/>
  <c r="U11" i="8"/>
  <c r="T11" i="8"/>
  <c r="S11" i="8"/>
  <c r="R11" i="8"/>
  <c r="Q11" i="8"/>
  <c r="P11" i="8"/>
  <c r="O11" i="8"/>
  <c r="N11" i="8"/>
  <c r="M11" i="8"/>
  <c r="L11" i="8"/>
  <c r="K11" i="8"/>
  <c r="J11" i="8"/>
  <c r="I11" i="8"/>
  <c r="H11" i="8"/>
  <c r="G11" i="8"/>
  <c r="F11" i="8"/>
  <c r="E11" i="8"/>
  <c r="D11" i="8"/>
  <c r="C11" i="8"/>
  <c r="B11" i="8"/>
  <c r="A11" i="8"/>
  <c r="W10" i="8"/>
  <c r="V10" i="8"/>
  <c r="U10" i="8"/>
  <c r="T10" i="8"/>
  <c r="S10" i="8"/>
  <c r="R10" i="8"/>
  <c r="Q10" i="8"/>
  <c r="P10" i="8"/>
  <c r="O10" i="8"/>
  <c r="N10" i="8"/>
  <c r="M10" i="8"/>
  <c r="L10" i="8"/>
  <c r="K10" i="8"/>
  <c r="J10" i="8"/>
  <c r="I10" i="8"/>
  <c r="H10" i="8"/>
  <c r="G10" i="8"/>
  <c r="F10" i="8"/>
  <c r="E10" i="8"/>
  <c r="D10" i="8"/>
  <c r="C10" i="8"/>
  <c r="B10" i="8"/>
  <c r="A10" i="8"/>
  <c r="W9" i="8"/>
  <c r="V9" i="8"/>
  <c r="U9" i="8"/>
  <c r="T9" i="8"/>
  <c r="S9" i="8"/>
  <c r="R9" i="8"/>
  <c r="Q9" i="8"/>
  <c r="P9" i="8"/>
  <c r="O9" i="8"/>
  <c r="N9" i="8"/>
  <c r="M9" i="8"/>
  <c r="L9" i="8"/>
  <c r="K9" i="8"/>
  <c r="J9" i="8"/>
  <c r="I9" i="8"/>
  <c r="H9" i="8"/>
  <c r="G9" i="8"/>
  <c r="F9" i="8"/>
  <c r="E9" i="8"/>
  <c r="D9" i="8"/>
  <c r="C9" i="8"/>
  <c r="B9" i="8"/>
  <c r="A9" i="8"/>
  <c r="W8" i="8"/>
  <c r="V8" i="8"/>
  <c r="U8" i="8"/>
  <c r="T8" i="8"/>
  <c r="S8" i="8"/>
  <c r="R8" i="8"/>
  <c r="Q8" i="8"/>
  <c r="P8" i="8"/>
  <c r="O8" i="8"/>
  <c r="N8" i="8"/>
  <c r="M8" i="8"/>
  <c r="L8" i="8"/>
  <c r="K8" i="8"/>
  <c r="J8" i="8"/>
  <c r="I8" i="8"/>
  <c r="H8" i="8"/>
  <c r="G8" i="8"/>
  <c r="F8" i="8"/>
  <c r="E8" i="8"/>
  <c r="D8" i="8"/>
  <c r="C8" i="8"/>
  <c r="B8" i="8"/>
  <c r="A8" i="8"/>
  <c r="W7" i="8"/>
  <c r="V7" i="8"/>
  <c r="U7" i="8"/>
  <c r="T7" i="8"/>
  <c r="S7" i="8"/>
  <c r="R7" i="8"/>
  <c r="Q7" i="8"/>
  <c r="P7" i="8"/>
  <c r="O7" i="8"/>
  <c r="N7" i="8"/>
  <c r="M7" i="8"/>
  <c r="L7" i="8"/>
  <c r="K7" i="8"/>
  <c r="J7" i="8"/>
  <c r="I7" i="8"/>
  <c r="H7" i="8"/>
  <c r="G7" i="8"/>
  <c r="F7" i="8"/>
  <c r="E7" i="8"/>
  <c r="D7" i="8"/>
  <c r="C7" i="8"/>
  <c r="B7" i="8"/>
  <c r="A7" i="8"/>
  <c r="W6" i="8"/>
  <c r="V6" i="8"/>
  <c r="U6" i="8"/>
  <c r="T6" i="8"/>
  <c r="S6" i="8"/>
  <c r="R6" i="8"/>
  <c r="Q6" i="8"/>
  <c r="P6" i="8"/>
  <c r="O6" i="8"/>
  <c r="N6" i="8"/>
  <c r="M6" i="8"/>
  <c r="L6" i="8"/>
  <c r="K6" i="8"/>
  <c r="J6" i="8"/>
  <c r="I6" i="8"/>
  <c r="H6" i="8"/>
  <c r="G6" i="8"/>
  <c r="F6" i="8"/>
  <c r="E6" i="8"/>
  <c r="D6" i="8"/>
  <c r="C6" i="8"/>
  <c r="B6" i="8"/>
  <c r="A6" i="8"/>
  <c r="B19" i="7"/>
  <c r="A19" i="7"/>
  <c r="B18" i="7"/>
  <c r="A18" i="7"/>
  <c r="B17" i="7"/>
  <c r="A17" i="7"/>
  <c r="B16" i="7"/>
  <c r="A16" i="7"/>
  <c r="B15" i="7"/>
  <c r="A15" i="7"/>
  <c r="B14" i="7"/>
  <c r="A14" i="7"/>
  <c r="B13" i="7"/>
  <c r="A13" i="7"/>
  <c r="B12" i="7"/>
  <c r="A12" i="7"/>
  <c r="B11" i="7"/>
  <c r="A11" i="7"/>
  <c r="B10" i="7"/>
  <c r="A10" i="7"/>
  <c r="B9" i="7"/>
  <c r="A9" i="7"/>
  <c r="B8" i="7"/>
  <c r="A8" i="7"/>
  <c r="B7" i="7"/>
  <c r="A7" i="7"/>
  <c r="B6" i="7"/>
  <c r="A6" i="7"/>
  <c r="B5" i="7"/>
  <c r="A5" i="7"/>
  <c r="B19" i="6"/>
  <c r="A19" i="6"/>
  <c r="B18" i="6"/>
  <c r="A18" i="6"/>
  <c r="B17" i="6"/>
  <c r="A17" i="6"/>
  <c r="B16" i="6"/>
  <c r="A16" i="6"/>
  <c r="B15" i="6"/>
  <c r="A15" i="6"/>
  <c r="B14" i="6"/>
  <c r="A14" i="6"/>
  <c r="B13" i="6"/>
  <c r="A13" i="6"/>
  <c r="B12" i="6"/>
  <c r="A12" i="6"/>
  <c r="B11" i="6"/>
  <c r="A11" i="6"/>
  <c r="B10" i="6"/>
  <c r="A10" i="6"/>
  <c r="B9" i="6"/>
  <c r="A9" i="6"/>
  <c r="B8" i="6"/>
  <c r="A8" i="6"/>
  <c r="B7" i="6"/>
  <c r="A7" i="6"/>
  <c r="B6" i="6"/>
  <c r="A6" i="6"/>
  <c r="B5" i="6"/>
  <c r="A5" i="6"/>
  <c r="C50" i="5"/>
  <c r="D41" i="5" s="1"/>
  <c r="D47" i="5"/>
  <c r="D38" i="5"/>
  <c r="D35" i="5"/>
  <c r="D26" i="5"/>
  <c r="D23" i="5"/>
  <c r="D14" i="5"/>
  <c r="D11" i="5"/>
  <c r="B14" i="4"/>
  <c r="A14" i="4"/>
  <c r="B11" i="4"/>
  <c r="A11" i="4"/>
  <c r="B8" i="4"/>
  <c r="A8" i="4"/>
  <c r="B5" i="4"/>
  <c r="A5" i="4"/>
  <c r="B19" i="3"/>
  <c r="A19" i="3"/>
  <c r="B18" i="3"/>
  <c r="A18" i="3"/>
  <c r="B17" i="3"/>
  <c r="A17" i="3"/>
  <c r="B16" i="3"/>
  <c r="A16" i="3"/>
  <c r="B15" i="3"/>
  <c r="A15" i="3"/>
  <c r="B14" i="3"/>
  <c r="A14" i="3"/>
  <c r="B13" i="3"/>
  <c r="A13" i="3"/>
  <c r="B12" i="3"/>
  <c r="A12" i="3"/>
  <c r="B11" i="3"/>
  <c r="A11" i="3"/>
  <c r="B10" i="3"/>
  <c r="A10" i="3"/>
  <c r="B9" i="3"/>
  <c r="A9" i="3"/>
  <c r="B8" i="3"/>
  <c r="A8" i="3"/>
  <c r="B7" i="3"/>
  <c r="A7" i="3"/>
  <c r="B6" i="3"/>
  <c r="A6" i="3"/>
  <c r="B5" i="3"/>
  <c r="A5" i="3"/>
  <c r="B19" i="2"/>
  <c r="A19" i="2"/>
  <c r="B18" i="2"/>
  <c r="A18" i="2"/>
  <c r="B17" i="2"/>
  <c r="A17" i="2"/>
  <c r="B16" i="2"/>
  <c r="A16" i="2"/>
  <c r="B15" i="2"/>
  <c r="A15" i="2"/>
  <c r="B14" i="2"/>
  <c r="A14" i="2"/>
  <c r="B13" i="2"/>
  <c r="A13" i="2"/>
  <c r="B12" i="2"/>
  <c r="A12" i="2"/>
  <c r="B11" i="2"/>
  <c r="A11" i="2"/>
  <c r="B10" i="2"/>
  <c r="A10" i="2"/>
  <c r="B9" i="2"/>
  <c r="A9" i="2"/>
  <c r="B8" i="2"/>
  <c r="A8" i="2"/>
  <c r="B7" i="2"/>
  <c r="A7" i="2"/>
  <c r="B6" i="2"/>
  <c r="A6" i="2"/>
  <c r="B5" i="2"/>
  <c r="A5" i="2"/>
  <c r="C20" i="1"/>
  <c r="D17" i="1" s="1"/>
  <c r="D19" i="1"/>
  <c r="D18" i="1"/>
  <c r="D16" i="1"/>
  <c r="D15" i="1"/>
  <c r="D12" i="1"/>
  <c r="D11" i="1"/>
  <c r="D8" i="1"/>
  <c r="D7" i="1"/>
  <c r="D6" i="1" l="1"/>
  <c r="D10" i="1"/>
  <c r="D14" i="1"/>
  <c r="D8" i="5"/>
  <c r="D20" i="5"/>
  <c r="D32" i="5"/>
  <c r="D44" i="5"/>
  <c r="D5" i="1"/>
  <c r="D9" i="1"/>
  <c r="D13" i="1"/>
  <c r="D5" i="5"/>
  <c r="D17" i="5"/>
  <c r="D29" i="5"/>
</calcChain>
</file>

<file path=xl/sharedStrings.xml><?xml version="1.0" encoding="utf-8"?>
<sst xmlns="http://schemas.openxmlformats.org/spreadsheetml/2006/main" count="775" uniqueCount="421">
  <si>
    <t>Facebook General</t>
  </si>
  <si>
    <t>الشركة</t>
  </si>
  <si>
    <t>اللينك</t>
  </si>
  <si>
    <t>عدد المتابعين</t>
  </si>
  <si>
    <t>نسبة كل شركة</t>
  </si>
  <si>
    <t>زرار الصفحة الأساسي</t>
  </si>
  <si>
    <t>عدد الTabs</t>
  </si>
  <si>
    <t>ترتيب الTabs</t>
  </si>
  <si>
    <t xml:space="preserve">About </t>
  </si>
  <si>
    <t>Other Social Links</t>
  </si>
  <si>
    <t>Reviews</t>
  </si>
  <si>
    <t>كام واحد ماسك الصفحة</t>
  </si>
  <si>
    <t>Cover Photo متغير</t>
  </si>
  <si>
    <t>Logo متغير حسب المناسبات</t>
  </si>
  <si>
    <t>متفاعل مع الناس</t>
  </si>
  <si>
    <t>نقاط القوة</t>
  </si>
  <si>
    <t>نقاط الضعف</t>
  </si>
  <si>
    <t>الترشيحات</t>
  </si>
  <si>
    <t xml:space="preserve">المجموعة الاستشارية للمحاسبة و الضرائب
</t>
  </si>
  <si>
    <t>https://www.facebook.com/acconutants</t>
  </si>
  <si>
    <t>whatsapp</t>
  </si>
  <si>
    <t>post-about-mention-reviews-service-followers-photos-videos-live music-questions-check-ins-sports-films-tv programs-books-likes-reviews given</t>
  </si>
  <si>
    <t>لا يوجد</t>
  </si>
  <si>
    <t>website</t>
  </si>
  <si>
    <t>مفيش</t>
  </si>
  <si>
    <t>NO</t>
  </si>
  <si>
    <t>لا يوجد ظهور الكترونى</t>
  </si>
  <si>
    <t>1- عمل هوية الكترونية
2- نحاول نزود عدد المتابعين
3- تسهيل الوصول عن طريق زرار الواتس اب
4- Home - About -Service - Photos - Vidoes
5- ننظمله الAbout ( الخدمات والمكان وسابقة الاعمال شركتين مثلا وقت الانشاء)
6- ننظبط ان احنا نضيف كل لينكات السوشيال الميديا
7- كافر يبقي متغير (الخدمات - مناسبات - اكبر الشركات اللي اشتغل - الاحتفالات والEvents - خدمات جديدة - التركيز علي خدمة معينة)
8- في حلين لده (ان يبقي فيه شخص بيرد بطريقة معينة علي الناس وبيرد باستمرار - Automation)</t>
  </si>
  <si>
    <t xml:space="preserve">مكتب مصطفى عليوه المحاسب القانونى
</t>
  </si>
  <si>
    <t>https://www.facebook.com/Mohasebqanony</t>
  </si>
  <si>
    <t>message</t>
  </si>
  <si>
    <t>29 reviews (4.6)</t>
  </si>
  <si>
    <t>no</t>
  </si>
  <si>
    <t xml:space="preserve">website - reviews </t>
  </si>
  <si>
    <t>no about - no service-</t>
  </si>
  <si>
    <t xml:space="preserve">RS / Financial Services
</t>
  </si>
  <si>
    <t>https://www.facebook.com/rspaac/</t>
  </si>
  <si>
    <t>home-services-photos-videos-events-community-groups-about</t>
  </si>
  <si>
    <t xml:space="preserve"> نقوم بتقديم جميع الخدمات المالية
1- للشركات من امساك للدفاتر والخدمات الضريبية
2 - وللافراد ورش عمل تدريبية على مهارات المحاسبة</t>
  </si>
  <si>
    <t>instagram-linkedin-youtube</t>
  </si>
  <si>
    <t>egypt (11) usa(1)</t>
  </si>
  <si>
    <t>yes</t>
  </si>
  <si>
    <t>co op with people minds and trends</t>
  </si>
  <si>
    <t>1- للشركات من امساك للدفاتر والخدمات الضريبية</t>
  </si>
  <si>
    <t>2 - وللافراد ورش عمل تدريبية على مهارات المحاسبة</t>
  </si>
  <si>
    <t>نور ابو زيد - محاسبون قانونيون و مستشارون</t>
  </si>
  <si>
    <t>https://www.facebook.com/nourabozied.office1/</t>
  </si>
  <si>
    <t>fb</t>
  </si>
  <si>
    <t>post-about-mentions-review-followers-photos-videos-live-music-questions-checkins-sports-films-tvprogrammes-books-likes-reviewgiven</t>
  </si>
  <si>
    <t>websiteonly</t>
  </si>
  <si>
    <t>no other social links - few followers</t>
  </si>
  <si>
    <t xml:space="preserve">OSS Middle East For Quality Certificates
</t>
  </si>
  <si>
    <t>https://www.facebook.com/OSS4QualityAssurance</t>
  </si>
  <si>
    <t>callnow</t>
  </si>
  <si>
    <t>one review without rate</t>
  </si>
  <si>
    <t xml:space="preserve">social links on website only </t>
  </si>
  <si>
    <t>Facebook Shop &amp; Tabs</t>
  </si>
  <si>
    <t>Service</t>
  </si>
  <si>
    <t>عدد السيكشن</t>
  </si>
  <si>
    <t>نوع السيكشن</t>
  </si>
  <si>
    <t>بتحول ماسنجر او ويب سايت</t>
  </si>
  <si>
    <t>Tabs غريبة</t>
  </si>
  <si>
    <t>نوع الTab</t>
  </si>
  <si>
    <t>طريقة شغلها</t>
  </si>
  <si>
    <t>الخدمات المحاسبية - خدمات الضرائب -تأسيس الشركات -خدمة المراجعة الداخلية-خدمة المراجعة الخارجية-قضاية الأموال العامة</t>
  </si>
  <si>
    <t>messenger</t>
  </si>
  <si>
    <t>many service</t>
  </si>
  <si>
    <t>1- الخدمات بشرحها وطريقة التواصل هتبقي ماسنجر</t>
  </si>
  <si>
    <t>أعمال المحاسبة والمراجعة _ شهادات</t>
  </si>
  <si>
    <t>book appointment</t>
  </si>
  <si>
    <t>one service only</t>
  </si>
  <si>
    <t>خبير ضرائب-البرنامج المحاسبي الشامل-تكاليف-ورشه المحاسب المالي - ورشة الاكسيل المتقدم</t>
  </si>
  <si>
    <t>varity in services</t>
  </si>
  <si>
    <t xml:space="preserve">no services </t>
  </si>
  <si>
    <t>Facebook Ads</t>
  </si>
  <si>
    <t>متقسم وكتهندل ولا كله ورا بعضه وفي Headline ولا تحسه موضوع واحد كده</t>
  </si>
  <si>
    <t>ايه النقط اللي هما بيكتبوها في البوستات (سعر المتر - مساحات الشقة - مكان مميز - الخ..)</t>
  </si>
  <si>
    <t>عدد الإعلانات</t>
  </si>
  <si>
    <t>نوع الإعلان</t>
  </si>
  <si>
    <t xml:space="preserve">زرار الإعلان </t>
  </si>
  <si>
    <t>Platforms</t>
  </si>
  <si>
    <t xml:space="preserve">تقسيمة الكتابة </t>
  </si>
  <si>
    <t>أفكار الكتابة</t>
  </si>
  <si>
    <t>نوع الصور</t>
  </si>
  <si>
    <t>افكار الصور</t>
  </si>
  <si>
    <t>نوع الفيديو</t>
  </si>
  <si>
    <t>افكار الفيديو</t>
  </si>
  <si>
    <t>العروض</t>
  </si>
  <si>
    <t>المسابقات</t>
  </si>
  <si>
    <t>يوم بداية الاعلان</t>
  </si>
  <si>
    <t>لايوجد</t>
  </si>
  <si>
    <t xml:space="preserve">1- الObjectives المقترحة (Send Messages - Engagement (Post Engagement - Page Like) - Reach - Leads - Traffic - Conversion - Profile Visit Instagram - Search - Display - Youtube - Email Marketing)
2- البلات فورم اللي ممكن نشتغل عليها اعلانات (Facebook - Instagram - Linkedin - Google)
3- طريقة الكتابة (Head,Body,CTA - Body,CTA)
4- افكار الاعلانات (احنا مين - بنقدم ايه - ليه تختارنا - مين شركائنا - مين صاحب الشركة - شهادة عملائنا - شرح لكل خدمة بنقدمها - Tips &amp; Tricks - ازاي - Influencers)
5- نوع الكرييتيف (Collection - Carousel - Single Image - Cover Album - Reels - Videos - GIF)
6- نوع المحتوي (Graphic - Live - Recorded - Work Enviroment Images - Certificates)
7- مسابقات ( سؤال في المجال= استشارة مجانية - اسئلة علي مدار رمضان =ينزل Training علي حسب الScore)
8- الفئة المستهدفة ( طلاب الجامعات - اصحاب الStartups - اصحاب الشركات الكبيرة &amp; رواد الاعمال - الشركات اللي حابة تغير اللي بيتعمله - الشركات الاجنبية)
9- تكوين هوية بصرية </t>
  </si>
  <si>
    <t>الكل رسايل</t>
  </si>
  <si>
    <t>Send message</t>
  </si>
  <si>
    <t>facebook-instagram</t>
  </si>
  <si>
    <t>head-body-cta---haed only ---body-cta---</t>
  </si>
  <si>
    <t>كورسات  محاسبه - ورش ضرايب</t>
  </si>
  <si>
    <t>ديزين مكتوب عليه - صورة للطلاب</t>
  </si>
  <si>
    <t>نوع الخدمه ف ديزين - ديزين سوشيال للورشه اللي بتقدم--</t>
  </si>
  <si>
    <t>مونتاج- تيستومنيال</t>
  </si>
  <si>
    <t xml:space="preserve">شرح للورشه </t>
  </si>
  <si>
    <t>17-25-23-13 (2)-- 23-25(1)</t>
  </si>
  <si>
    <t>شغال ع تدريس الطلاب  بتركيز --- شغال علي اصحاب الشركات و خوفهم من الضرايب و بكده جايب اكتر من شريحه</t>
  </si>
  <si>
    <t xml:space="preserve">مش عامل عروض </t>
  </si>
  <si>
    <t>رسايل</t>
  </si>
  <si>
    <t>send message</t>
  </si>
  <si>
    <t>head-body - cta</t>
  </si>
  <si>
    <t>كورس اونلاين</t>
  </si>
  <si>
    <t>ديزين سوشيال</t>
  </si>
  <si>
    <t>ديزين سوشيال بيشرح الخدمه</t>
  </si>
  <si>
    <t>بيدرس كورس iso اونلاين  ز ده احتياجه كبير اوي</t>
  </si>
  <si>
    <t>مش عامل عروض- و محتاج يحدد الفئه اللي  هتاخد الكورس</t>
  </si>
  <si>
    <t xml:space="preserve"> </t>
  </si>
  <si>
    <t>Facebook Content</t>
  </si>
  <si>
    <t>موحدين سكريبت في الكتابة وبيغيرو في حاجة معينة ولا كل مره بطريقة</t>
  </si>
  <si>
    <t>pin post</t>
  </si>
  <si>
    <t>الشهر</t>
  </si>
  <si>
    <t>عدد البوستات</t>
  </si>
  <si>
    <t>نوع البوستات</t>
  </si>
  <si>
    <t>توقيت تنزيل البوستات</t>
  </si>
  <si>
    <t>كام بوست عليه اكتر من 40 لايك</t>
  </si>
  <si>
    <t>اكتر نوع بوستات عليها لايكات</t>
  </si>
  <si>
    <t xml:space="preserve">زرار البوستات </t>
  </si>
  <si>
    <t>سكريبت للكتابة</t>
  </si>
  <si>
    <t>طريقة الكتابة</t>
  </si>
  <si>
    <t>عدد اللينكات في البوست</t>
  </si>
  <si>
    <t>نوع اللينكات</t>
  </si>
  <si>
    <t>بيخاطب فئة معينة</t>
  </si>
  <si>
    <t>عندهم هوية محددة للديزاين</t>
  </si>
  <si>
    <t>مستخدمين الوان اللوجو</t>
  </si>
  <si>
    <t xml:space="preserve">كام لون مستخدم في الديزاين </t>
  </si>
  <si>
    <t>الوان متناسقة</t>
  </si>
  <si>
    <t>Single Image تعريفي</t>
  </si>
  <si>
    <t>1- من 10 ل 15 بوست في الشهر 
2-انواع البوست (Engagement - Direct Selling - Testimonials - Q&amp;A - Competitions - Tips&amp;Tricks - Live - Reels - Problem&amp;Solution)
3- نوع الصور والفيديو (SIngle Image - Collection - Live - Video Landscape - Reels - Cover Album - GIF - Stories)
3- وقت تنزيل البوستات من 12 الي 3 ايام في وسط الاسبوع
4- انواع الCTA Button  (Send Message - Send Whatsapp - No Button - Traffic) 
5- طريقة الكتابة (Head,Body,Cta - Head, Body - Head,CTA - Body,CTA - Body)
6- افكار الكتابة (احنا مين - بنقدم ايه - ليه تختارنا - مين شركائنا - مين صاحب الشركة - شهادة عملائنا - شرح لكل خدمة بنقدمها - Tips &amp; Tricks - ازاي - Influencers - نتكلم عن الشركة بشكل عام)
7-  عمل هوية بصرية
8- مخاطبة الفئات علي حدى 
9- اضافة لينك واتس اب وويب سايت
10- عمل باليت الوان نستعملها</t>
  </si>
  <si>
    <t>كتاب عالم المحاسبة</t>
  </si>
  <si>
    <t>Engagement - Direct Selling</t>
  </si>
  <si>
    <t>Single Image - Collection</t>
  </si>
  <si>
    <t>عشوائي</t>
  </si>
  <si>
    <t>Engagement - Send Message</t>
  </si>
  <si>
    <t>(Head line - Body - CTA) (Body - CTA) (Body)</t>
  </si>
  <si>
    <t>الشركات</t>
  </si>
  <si>
    <t>1- بينزل باستمرار</t>
  </si>
  <si>
    <t>1- لا يوجد هوية بصرية
2- لا يوجد هوية في العموم
3- بينزل بشكل عشوائي
4- لا يوجد استغلال كامل للمنصة</t>
  </si>
  <si>
    <t>Engagement - Direct Selling  - Trends - Educational - Comics - Testimonial</t>
  </si>
  <si>
    <t>Collection - Video - Live - Single Image</t>
  </si>
  <si>
    <t>4-8</t>
  </si>
  <si>
    <t>Single Image - Reels</t>
  </si>
  <si>
    <t>Engagement - Send Message - Learn More - Visit Instagram</t>
  </si>
  <si>
    <t>(Head line - Body - CTA) (Body - CTA) (Body) (Headline)</t>
  </si>
  <si>
    <t>(تخرج دفعة من الكورس - عرض الكورسات - المحاضرات - الورش المتاحة - لايف من المحاضرات - انواع التقارير المالية - احصائيات عالمية - الاجابة علي اسئلة - الترويج للمصنات الاخرى - الضرائب - البرنامج المتكامل - مخاطبة اكتر من فئة - كفاية خوف من الضرائب - توقع نتيجة الماتش واكسب خصم - التحليل المالي - Testimonials - كوميك - اعداد وتاسيس المحاسب - الفاتورة الالكترونيه - اعداد القوائم المالية)</t>
  </si>
  <si>
    <t>Whatsapp</t>
  </si>
  <si>
    <t>الافراد (الطلاب) - الشركات</t>
  </si>
  <si>
    <t>يوجد</t>
  </si>
  <si>
    <t>4 الوان</t>
  </si>
  <si>
    <t>متناسقة</t>
  </si>
  <si>
    <t>1- التنويع في الافكار
2- استخدام التعليم في الماركتنج
3- ظبط الهوية البصرية</t>
  </si>
  <si>
    <t>1- عدم الاعلان عن اي خدمات خاصة بالمجال</t>
  </si>
  <si>
    <t>محتوي حماسي لتفاعل الطلاب-محاضره-ترويج امنصه اخري- معني break even point -محتوي تفاعلي بفيلم لنفس المجال--- لغز تفاعلي-خصومات لعيد الحب و التوب فان-كوميك-career path-- خبرة سنين ف ورشه واحده--selfie  للطلاب-- مبارة القرن-تهنئه للطلاب-مين المدير المالي-فعاليات ايفنت-- توقع نتيجة الماتش و اكسب</t>
  </si>
  <si>
    <t xml:space="preserve">Single Image </t>
  </si>
  <si>
    <t>0</t>
  </si>
  <si>
    <t>Send message - non button</t>
  </si>
  <si>
    <t>body - cta----- body</t>
  </si>
  <si>
    <t>body-cta</t>
  </si>
  <si>
    <t>لينك الويب سايت</t>
  </si>
  <si>
    <t>صاحب شركة - رائد اعمال</t>
  </si>
  <si>
    <t xml:space="preserve">مش واضح ف المحتوي - مش بينزل بوستات كتير - </t>
  </si>
  <si>
    <t>محتاج  يتفاعل اكتر - يكتب مختوي صح - يخلي التصميمات السوشيال اقوي من كده</t>
  </si>
  <si>
    <t>Direct Selling</t>
  </si>
  <si>
    <t>Instagram</t>
  </si>
  <si>
    <t>محتوي الBio</t>
  </si>
  <si>
    <t>High lights</t>
  </si>
  <si>
    <t>صورة للBio والHigh lights</t>
  </si>
  <si>
    <t>Shop</t>
  </si>
  <si>
    <t>Stories</t>
  </si>
  <si>
    <t>متفاعلين باستمرار</t>
  </si>
  <si>
    <t>توقيت البوستات</t>
  </si>
  <si>
    <t>نوع الكونتنت</t>
  </si>
  <si>
    <t>عدد الهاشتجات</t>
  </si>
  <si>
    <t>نوع الهاشتجات</t>
  </si>
  <si>
    <t>مسابقات</t>
  </si>
  <si>
    <t>نوعها</t>
  </si>
  <si>
    <t>artal Development</t>
  </si>
  <si>
    <t>https://www.instagram.com/artal_developments/</t>
  </si>
  <si>
    <t>realestate developer - website link</t>
  </si>
  <si>
    <t>New project- Artal Values-construction- projects- events</t>
  </si>
  <si>
    <t>Jun</t>
  </si>
  <si>
    <t>نفس الفيس بوك</t>
  </si>
  <si>
    <t>#قارن_قبل_ما_تختار 
#Feel_The_Difference
#Artal_Developments
#Market_Leader</t>
  </si>
  <si>
    <t xml:space="preserve">1- عدد المتابعين قليل جدا مقارنة بالفيس بوك
2- الBio مش مرتب 
3- غير متفاعل
4- لا يوجد استخدام صحيح للمنصة </t>
  </si>
  <si>
    <t>1- معاملة المنصة بطريقة مستقلة وتنزيل محتوي يناسبها
2- عمل اعلانات عليها منفردة ان امكن باعلانات مناسبة للمنصة
3- استخدام كل الادوات المتوفرة في المنصة (Reels - Stories - Highlights - Collection - Image - شكل مجمع في اكثر من صورة يظهر من الخارج) 
4- ظبط الBio وظبط الhighlights 
5- اختيار الhashtags المناسبة للمحتوي 
6- زيادة عدد الفولورز علي المنصة
7- عمل محتوي كتابي يتناسب مع المنصة
8- عمل سكريبتات ردود تتناسب مع المنصة</t>
  </si>
  <si>
    <t>May</t>
  </si>
  <si>
    <t>#Feel_The_Difference
#Artal_Developments
#Market_Leader</t>
  </si>
  <si>
    <t>April</t>
  </si>
  <si>
    <t xml:space="preserve">آل فريد للتطوير العقاري
</t>
  </si>
  <si>
    <t>https://www.instagram.com/alfaridegy/</t>
  </si>
  <si>
    <t>Message</t>
  </si>
  <si>
    <t xml:space="preserve">اّل فريد للتطوير العقاري تتميز باختيار أفضل المواقع المتميزة وألتزامها بتحقيق أعلي مستويات الجودة من تصاميم ومداخل وواجهات معمارية فاخرة
</t>
  </si>
  <si>
    <t>ZamalekSC Event</t>
  </si>
  <si>
    <t>not really</t>
  </si>
  <si>
    <t>jun</t>
  </si>
  <si>
    <t>may</t>
  </si>
  <si>
    <t>Photo- videos</t>
  </si>
  <si>
    <t>مباركة</t>
  </si>
  <si>
    <t>Formal</t>
  </si>
  <si>
    <t xml:space="preserve">#آل_فريد_للتطوير_العقاري
#بكرة_بين_إيديك
#بيت_الوطن #التجمع_الخامس
 #آل_فريد_للتطوير_العقاري #عيد_الفطر
#عيد_سعيد #عيد_العمال
#آلفريدللتطوير_العقارى
</t>
  </si>
  <si>
    <t xml:space="preserve">not active  </t>
  </si>
  <si>
    <t>april</t>
  </si>
  <si>
    <t>ديار</t>
  </si>
  <si>
    <t>https://www.instagram.com/diar.developments</t>
  </si>
  <si>
    <t>شركة ديار للاستثمارات العقارية ، عضو في كلاً من غرفة الاستثمار وغرفة التطوير العقاري وايضا عضو مؤسس في اتحاد مطوري القاهرة الجديدة 
website and #التجمع_الخامس</t>
  </si>
  <si>
    <t>تابع مشروعك - بيت الوطن - النرجس الجديدة - راحة بالك بالدنيا - تسليمات 2020</t>
  </si>
  <si>
    <t>نعم</t>
  </si>
  <si>
    <t>23-21-18-16-14-11-7-4-</t>
  </si>
  <si>
    <t>3d- album</t>
  </si>
  <si>
    <t>نفس فيس بوك</t>
  </si>
  <si>
    <t xml:space="preserve"> #النرجس_الجديدة
#التجمع_الخامس
#ديـار_للإستثمارات_العقارية
#خطوة_أأمن_لبكرة
#تابع_مشروعك
#بدون_مخالفات
#أكبر_سابقة_أعمال_مسجلة_في_الشهر_العقاري
#خطوة_أأمن_لبكرة
#بدون_مخالفات
 #بيت_الوطن
</t>
  </si>
  <si>
    <t xml:space="preserve">1- الHighlights مرتبة وكويسة جدا
2- عدد المتابعين قليل جدا بالنسبة للفيس بوك </t>
  </si>
  <si>
    <t xml:space="preserve"> #بيت_الوطن
#التجمع_الخامس
#ديـار_للإستثمارات_العقارية
#راحة_بالك_بالدنيا
#تابع_مشروعك
#بدون_مخالفات
</t>
  </si>
  <si>
    <t xml:space="preserve">
#عيد_الفطر_المبارك
#عيدكم_مبارك
#عيد_مبارك
#رمضان_كريم
#التجمع_الخامس
#ديـار_للإستثمارات_العقارية
#راحة_بالك_بالدنيا
#تابع_مشروعك
#بدون_مخالفات
</t>
  </si>
  <si>
    <t>قنديل</t>
  </si>
  <si>
    <t>https://www.instagram.com/kandeelgroup/?fbclid=IwAR2WTEte1FpnPjZ--00tGMzVZnwlx0eNDOE84OnAq5mfiig-PBm_tWkQlsE</t>
  </si>
  <si>
    <t>message - call - email-whatsapp</t>
  </si>
  <si>
    <r>
      <rPr>
        <sz val="12"/>
        <color theme="1"/>
        <rFont val="Arial"/>
      </rPr>
      <t xml:space="preserve">قنديل إختيارك الأول في القاهرة الجديدة
#التجمع_الخامس | #القاهرة_الجديدة | #new_cairo | #newcairo
</t>
    </r>
    <r>
      <rPr>
        <u/>
        <sz val="12"/>
        <color rgb="FF1155CC"/>
        <rFont val="Arial"/>
      </rPr>
      <t>kandeelgroup.com</t>
    </r>
  </si>
  <si>
    <t>سابقة الاعمال - توثيق صفحة الفيسبوك - هاشتجات (تستاهل - ثقة تبني حياة - ثقة تستحقك - نستحق ثقتك - بلو فرايداي )اختيارك الاول</t>
  </si>
  <si>
    <t>1-12
15 x4
16 x3
 17- 19
21 x2
25-28</t>
  </si>
  <si>
    <t>photos- videos -albums</t>
  </si>
  <si>
    <t>نفس بوستات الفيسبوك</t>
  </si>
  <si>
    <t>body - cta</t>
  </si>
  <si>
    <t>#قنديل_اختيارك_الأول_في_القاهرة_الجديدة</t>
  </si>
  <si>
    <t>1 x2
5-7-11-14-15
18 x3
19 x2
20-22-23
29 x2</t>
  </si>
  <si>
    <t>headline-body- cta</t>
  </si>
  <si>
    <t>#تاريخ_من_التطوير
#قنديل_اختيارك_الأول_في_القاهرة_الجديدة
#قنديل_للتطوير_العقاري #قنديل_اختيارك_الأول_في_القاهرة_الجديدة
#أول_تسليم_في_النرجس_الجديدة
#1شهر_الخير
#عيد_الفطر_المبارك</t>
  </si>
  <si>
    <t>very active</t>
  </si>
  <si>
    <t>1 x2
3-11-13-17-19-21-23-25-27-28-29-30</t>
  </si>
  <si>
    <t xml:space="preserve">
#قنديل_اختيارك_الأول_في_القاهرة_الجديدة
#قنديل_للتطوير_العقاري
  #تاريخ_من_التطوير
#عيد_الفطر_المبارك
#1شهر_الخير
#عيد_تحرير_سيناء
#ذكرى_العبور_العظيم
#اول_صلاة_تراويح
</t>
  </si>
  <si>
    <t>بنيان</t>
  </si>
  <si>
    <t>https://www.instagram.com/bonyanegy/</t>
  </si>
  <si>
    <t>Message -whatsapp- call - email</t>
  </si>
  <si>
    <t xml:space="preserve">
Bonyan For Construction &amp; Projects Management
بنيان للتشييد وإدارة المشروعات
#bonyan
#بنيان_للتشيد_وإدارة_المشروعات</t>
  </si>
  <si>
    <t xml:space="preserve">Locations و عدد المواقع </t>
  </si>
  <si>
    <t>5
11 x2
 12
16 x2 -18
19 x2 - 20 x2 
21- 27</t>
  </si>
  <si>
    <t>photos - videos- albums</t>
  </si>
  <si>
    <t xml:space="preserve">
#القاهرة_الجديدة 
#التجمع_الخامس
 #بدون_دفعات #شمال_الرحاب - #بيت_الوطن - #النورث_هاوس
 </t>
  </si>
  <si>
    <t>1-7-9-11-13-14-17-19-21-23-28-29-31</t>
  </si>
  <si>
    <t xml:space="preserve"> #القاهرة_الجديدة
#التجمع_الخامس 
 #الموقع  #التصميم  #التنفيذ  #التشطيب
 #نفاذ_الوحدات_المعروضة  #التجمع_الخامس
 #أفضل_قيمة_مقابل_سعر</t>
  </si>
  <si>
    <t>4-11-13-16-24-25-26-28-30</t>
  </si>
  <si>
    <t xml:space="preserve">#عيد_الفطر_المبارك
#عيد_سعيد
 #النرجس_الجديدة
#التجمع_الخامس
#القاهرة_الجديدة
 #عيد_تحرير_سيناء
بنيــان_تبني_بيت_الوطن
#الأندلس
</t>
  </si>
  <si>
    <t>معمار الاشراف</t>
  </si>
  <si>
    <t>https://www.instagram.com/memaar_alashraaf/</t>
  </si>
  <si>
    <t>Message
Call 
Email</t>
  </si>
  <si>
    <t>نبني اليوم ... بفكر الغد
Putting customers first since 1980 ✨
- link website "sign up"</t>
  </si>
  <si>
    <t>- معرض مصر
- معرض ابو ظبي
-Land marks
- 40 Years
-رمضان كريم</t>
  </si>
  <si>
    <t>متفاعلين</t>
  </si>
  <si>
    <t>June</t>
  </si>
  <si>
    <t>5 - 9 - 13</t>
  </si>
  <si>
    <t xml:space="preserve">Album
</t>
  </si>
  <si>
    <t xml:space="preserve"> نفس الفيسبوك</t>
  </si>
  <si>
    <t xml:space="preserve">#معمار_الاشراف
#نبني_اليوم_بفكر_الغد
</t>
  </si>
  <si>
    <t>1- Neat Instagram
2- Posts متنوعة "</t>
  </si>
  <si>
    <t xml:space="preserve">1) add reels 'Get higher reach"
</t>
  </si>
  <si>
    <t xml:space="preserve">1 - 8 - 18 - 24 - 27 </t>
  </si>
  <si>
    <t>Album 
 photos
video</t>
  </si>
  <si>
    <t>2
2</t>
  </si>
  <si>
    <t xml:space="preserve">Memaar_AlAshraaf#
#Building_today_with_the_thoughts_of_tomorrow
#We_promise_what_we_deliver
#نحن_نعد_بما_نقدم
</t>
  </si>
  <si>
    <t>1 - 3 - 7 - 15 - 19 - 29</t>
  </si>
  <si>
    <t>Videos
Album
photo</t>
  </si>
  <si>
    <t xml:space="preserve">#MemaarAlAshraaf
#Building_today_with_the_thoughts_of_tomorrow
#معمار_الاشراف
#نبني_امتداد النرجس
</t>
  </si>
  <si>
    <t xml:space="preserve">البستاني للتنمية العقارية
</t>
  </si>
  <si>
    <t>https://www.instagram.com/al.bostany.masr/</t>
  </si>
  <si>
    <t xml:space="preserve">Message
</t>
  </si>
  <si>
    <t>البستاني للتنمية العقارية</t>
  </si>
  <si>
    <t>اخر بوست كان March</t>
  </si>
  <si>
    <t>مش بيتفاعلو علي الانستجرام</t>
  </si>
  <si>
    <t xml:space="preserve">مجموعة جدير العقارية - Jadeer Group
</t>
  </si>
  <si>
    <t>https://www.instagram.com/jadeergroup</t>
  </si>
  <si>
    <t xml:space="preserve">Message
Call 
Email
</t>
  </si>
  <si>
    <t xml:space="preserve">تأسست مجموعة جدير العقارية عام 2006 تخصصها هو مجال التطوير والإستثمار العقاري وإدارة المشروعات و تنفرد بتقديمها لمنظور هندسي ومعماري فريد "متعة السكن"
 - link website 
- location </t>
  </si>
  <si>
    <t>4-13-23-25-27-28-30</t>
  </si>
  <si>
    <t xml:space="preserve">Album
Photo
</t>
  </si>
  <si>
    <t>#تابع_مشروعك
#الحي_الاول
#بيت_الوطن
#التجمع_الخامس
#القاهرة الجديدة 
#جدير_العقارية
#Art_of_luxury
#الحي_الثامن
#العاصمة_الجديدة
#6اكتوبر
#الشيخ_زايد</t>
  </si>
  <si>
    <t xml:space="preserve">1- Neat Instagram
2- Posts متنوعة "
3-Hashtags
4- Info </t>
  </si>
  <si>
    <t xml:space="preserve">1) more  hashtags
2) Add picture Albums
</t>
  </si>
  <si>
    <t>5-13</t>
  </si>
  <si>
    <t>Photo</t>
  </si>
  <si>
    <t xml:space="preserve">#تابع_مشروعك
#بيت_الوطن
#جدير_العقارية
#Art_of_luxury
</t>
  </si>
  <si>
    <t>1-12-14-17-25-26-26-30</t>
  </si>
  <si>
    <t xml:space="preserve">Photo
Video
</t>
  </si>
  <si>
    <t>#عيد_فطر_مبارك
#جدير_العقارية
#تابع_مشروعك
#الحي_الثامن
#بيت_الوطن
#Art_of_luxury
#Jadeer_Group
#Happy_Easter
#RealEstate</t>
  </si>
  <si>
    <t xml:space="preserve">
</t>
  </si>
  <si>
    <t xml:space="preserve">Al Ahram Real Estate - الأهرام العقارية
</t>
  </si>
  <si>
    <t>https://www.instagram.com/ahramrealestate</t>
  </si>
  <si>
    <t>Message
Call
Email</t>
  </si>
  <si>
    <t xml:space="preserve">تـأسست شركة الاهرام العقارية علي يد مهندسين متخصصين في المجال، وتٌعد اكبر مطور عقاري في القاهرة الجديدة يجمع بين القدرة و المصداقية و الاحترافية
</t>
  </si>
  <si>
    <t>تفاعل بصيط</t>
  </si>
  <si>
    <t>june</t>
  </si>
  <si>
    <t>27
10</t>
  </si>
  <si>
    <t xml:space="preserve">-Live picture for a project 
- Live Drone Video of ahram projects
</t>
  </si>
  <si>
    <t>#بناة_الأهرام
#المطور_الاول_في_القاهرة_الجديدة
#الاهرام_العقارية
#بناة_الجودة
#جرام_فعل_خير_من_طن_كلام
#جودة_الواقع_تميزنا</t>
  </si>
  <si>
    <t xml:space="preserve">  </t>
  </si>
  <si>
    <t>قله البوستات و هشتاجات ملهاش علاقه بالتفاعل</t>
  </si>
  <si>
    <t>12
8</t>
  </si>
  <si>
    <t xml:space="preserve">-عزاء
 -Album Maps للمشاريع
</t>
  </si>
  <si>
    <t xml:space="preserve">#جودة_الواقع_تميزنا
#الاهرام_العقارية
#بناة_الأهرام
#بناة_الجودة
#المطور_الاول_في_القاهرة_الجديدة
</t>
  </si>
  <si>
    <t>مش موجودين</t>
  </si>
  <si>
    <t>30
25
25
1</t>
  </si>
  <si>
    <t>ramadan video-
-photo تحرير سيناء
Easter photo-
-عيد العمال</t>
  </si>
  <si>
    <t>#Labour_Day
#عيد_العمال
#بناة_الجودة
#الاهرام_العقارية
#جودة_الواقع_تميزنا
#المطور_الاول_في_القاهرة_الجديدة
#بناة_الأهرام
#Ramadan_Kareem</t>
  </si>
  <si>
    <t xml:space="preserve">-posts not informative
-not showing work
</t>
  </si>
  <si>
    <t xml:space="preserve">IHome Real Estate Developer
</t>
  </si>
  <si>
    <t>https://www.instagram.com/ihomegypt/</t>
  </si>
  <si>
    <t>Message - call - email</t>
  </si>
  <si>
    <t>- website link
- location link</t>
  </si>
  <si>
    <t>23
19
13 (x2)
11
7
6
2 (x2)</t>
  </si>
  <si>
    <t xml:space="preserve">Live Photos
Videos
3D models
Interiors
</t>
  </si>
  <si>
    <t>نفس فيسبوك</t>
  </si>
  <si>
    <t xml:space="preserve">#IHome_RealEstate_Developer
#live_luxurious_life #عيش_الرفاهيه
‎#اي_هوم_للتطوير_العقاري
‎#اكبر_مطور_مالك
#بيت_الوطن
#التجمع_الخامس
 #النرجس_الجديدة
#نورت_بيت_الوطن
#حديقة
#الحي_السادس
#الحي_الرابع
</t>
  </si>
  <si>
    <t>متفاعل
متنوع</t>
  </si>
  <si>
    <t xml:space="preserve">31
26 (x2)
23
19 (x2)
17
16
15
13
11
9 (x2)
8 (x2)
</t>
  </si>
  <si>
    <t>#IHome_RealEstate_Developer
#live_luxurious_life #عيش_الرفاهيه
‎#اي_هوم_للتطوير_العقاري
‎#اكبر_مطور_مالك
#اكبر_نسبة_انشاء_في_بيت_الوطن
#largestlanddevelopment
#بيت_الوطن
#التجمع_الخامس
 #النرجس_الجديدة
#حمام_سباحة
#سراي_النرجس
#حديقة
#شمال_الرحاب
#تريبل_فيس</t>
  </si>
  <si>
    <t>25 (x3)
18
11 (x2)
10
9 (x2)</t>
  </si>
  <si>
    <t xml:space="preserve">#بيت_الوطن مع #اكبر_مطور_مالك بـــ #التجمع_الخامس 👍
#IHome_RealEstate_Developer
#live_luxurious_life #عيش_الرفاهيه
‎#اي_هوم_للتطوير_العقاري
‎#اكبر_مطور_مالك
#اكبر_نسبة_انشاء_في_بيت_النرجس
 #النرجس_الجديدة
#اختار_صح
#النورس_هاوس
#اكبر_نسبة_انشاء_في_بيت_الوطن
</t>
  </si>
  <si>
    <t>Elite Home Real Estate Developer</t>
  </si>
  <si>
    <t>https://www.instagram.com/elite.home_realestate/</t>
  </si>
  <si>
    <t xml:space="preserve">شركة تطوير عقاري تؤمن بأهمية تحقيق رغبات العميل في مشروعاتها من حيث الرفاهية التي يستحقها وأفضل عائد علي الإستثمار.
</t>
  </si>
  <si>
    <t>they don't have posts</t>
  </si>
  <si>
    <t>27-27-19-135</t>
  </si>
  <si>
    <t>تهنئة - لايف فيديو</t>
  </si>
  <si>
    <t>#إيليت_هوم_بتبني_مشاريعها #رغم_زيادة_أسعار_الحديد</t>
  </si>
  <si>
    <t>the hashtag shows that they have lower prices and this would attract the customer</t>
  </si>
  <si>
    <t>they do't have highlights and no current stories</t>
  </si>
  <si>
    <t xml:space="preserve">Qawafil Developments قوافل العقارية
</t>
  </si>
  <si>
    <t>https://www.instagram.com/qawafildevelopments/?hl=en</t>
  </si>
  <si>
    <t>Your Next Address.
www.qawafil-eg.com</t>
  </si>
  <si>
    <t>تفاعل ضعيف - اتفاعل شوية في شهر5 و في شهر 4 و لكن قليل</t>
  </si>
  <si>
    <t>دعاية للسوشيل ميديا الاخرى</t>
  </si>
  <si>
    <t>no highlights and posts</t>
  </si>
  <si>
    <t>تهنئة -عيد</t>
  </si>
  <si>
    <t>تهنئة</t>
  </si>
  <si>
    <t>نفس الفيسبوك</t>
  </si>
  <si>
    <t>0 - 3</t>
  </si>
  <si>
    <t>#قوافل_العقارية
#لوحة_فنية</t>
  </si>
  <si>
    <t>مافيش highlights - مافيش محتوى مفيد غيرعيد العمال عيد - bio ضعيف مفيهوش اي info</t>
  </si>
  <si>
    <t>they need to have content and they don't have many followers and thats due to there abscence on instagram</t>
  </si>
  <si>
    <t>27-25-8-5-3-2-1-1</t>
  </si>
  <si>
    <t>وجهات قوافل العقرية - تهنئة -عيد</t>
  </si>
  <si>
    <t>تابع مشروعك - دعاية للسوشيا ميديا الاخرى</t>
  </si>
  <si>
    <t>#قوافل_العقارية
#عنوانك_للمستقبل</t>
  </si>
  <si>
    <t>مافيش highlights - مافيش محتوى مفيد غير تابع مشروعك - bio ضعيف مفيهوش اي info</t>
  </si>
  <si>
    <t>all of these posts where about congrats on the occasions and the content was so poor</t>
  </si>
  <si>
    <t>Gosour Developments - جسور العقارية</t>
  </si>
  <si>
    <t>https://www.instagram.com/gosour.dev</t>
  </si>
  <si>
    <t>Message - Call- Website</t>
  </si>
  <si>
    <t>12 عام انجزات
شكرا
نتحدي بالجودة</t>
  </si>
  <si>
    <t>13-14-14-14-15-18-20-20</t>
  </si>
  <si>
    <t>Videos - Photos</t>
  </si>
  <si>
    <t>Body</t>
  </si>
  <si>
    <t xml:space="preserve">
#نتحدي_بالجودة
#تابع_مشروعك
#جسور_العقارية
#نتحدى_بالجودة
</t>
  </si>
  <si>
    <t>1- الHighlights كويسة جدا و فيها تحديث
2- عدد البوستات كويس و بيدعم فكرة الكامبين بتاعتهم</t>
  </si>
  <si>
    <t>1- مش رابطين الانستا بتاعهم بميل</t>
  </si>
  <si>
    <t>1-1-17-17</t>
  </si>
  <si>
    <t>Photos</t>
  </si>
  <si>
    <t>#ميلانو_تاور
#جسور_العقارية
#نتحدى_بالجوده</t>
  </si>
  <si>
    <t xml:space="preserve">1- عدد الهاشتاج حلو جدا 
</t>
  </si>
  <si>
    <t>posts on occassions not their projects</t>
  </si>
  <si>
    <t>27-25-24-20-17-1</t>
  </si>
  <si>
    <t>Videos - Photos- Graphic</t>
  </si>
  <si>
    <t>#جسور_العقارية
#عقارات #عقارات_للبيع #شقة_للبيع #التجمع_الخامس #بيت_الوطن #القاهرة_الجديدة 
#realestate #5thsettlement #newcairo #ala #alahly_club_eg #viewzone</t>
  </si>
  <si>
    <t>this month's hashtags where really nice and a lot</t>
  </si>
  <si>
    <t>IBuild</t>
  </si>
  <si>
    <t>https://instagram.com/ibuild.developmentseg?utm_medium=copy_link</t>
  </si>
  <si>
    <t>Message- Contact- Website</t>
  </si>
  <si>
    <t xml:space="preserve">على مدى 20 عاما تم تسليم اكتر من 77 مشرع بالقاهرة الجديدة و مصر الجديدة و مدينة نصر و تحقيق اعلي معدلات الجودة و التسليم قبل ميعاد التسليم . </t>
  </si>
  <si>
    <t>Locations و عروض</t>
  </si>
  <si>
    <t xml:space="preserve">نعم </t>
  </si>
  <si>
    <t>20-20-6</t>
  </si>
  <si>
    <t>Videos</t>
  </si>
  <si>
    <t>#النرجس_الجديدة #التجمعالخامس</t>
  </si>
  <si>
    <t>الHighlights مرتبة وكويسة جدا و عدد المتابعين زاد</t>
  </si>
  <si>
    <t>25-22-9-1</t>
  </si>
  <si>
    <t>30-25-25-24-1</t>
  </si>
  <si>
    <t>Arabco Developments - أرابكو للتطوير العقاري</t>
  </si>
  <si>
    <t>https://www.instagram.com/arabcodevelopments/</t>
  </si>
  <si>
    <t>since 1993 in Dubai.
Call us on 19021
arabcodevelopment.com</t>
  </si>
  <si>
    <t>تهنئة ومواقع</t>
  </si>
  <si>
    <t>Yes</t>
  </si>
  <si>
    <t xml:space="preserve">
#أرابكوللتطويرالعقاري
#التجمع_الخامس 
#القاهرة_الجديدة 
#النرجس_الجديدة</t>
  </si>
  <si>
    <t xml:space="preserve">1-The followers has increased in a siginificant way.
2-they are active on instagram more than other companies.
</t>
  </si>
  <si>
    <t>the hashtags are the same and repetitive.</t>
  </si>
  <si>
    <t>Facebook Replies</t>
  </si>
  <si>
    <t>رد الي</t>
  </si>
  <si>
    <t>سكريبت ردود للرسائل</t>
  </si>
  <si>
    <t>سرعة الرد</t>
  </si>
  <si>
    <t>سكريبت ردود للتعليقات</t>
  </si>
  <si>
    <t>بيحول العملاء في الرسائل</t>
  </si>
  <si>
    <t>لينكات</t>
  </si>
  <si>
    <t>مرحبًا، نشكرك على تواصلك معنا. لقد تلقينا رسالتك ونقدّر تواصلك معنا.</t>
  </si>
  <si>
    <t>3:30pm. /. 5.02</t>
  </si>
  <si>
    <t>no comment</t>
  </si>
  <si>
    <t>1- ردود جاهزة لاغلب الاسئلة
2- سرعة الرد (ميودريتور - Automation)
3- سكريبت لردود الكومنتات
4- اضافة لينك واتس اب في الكومنتات</t>
  </si>
  <si>
    <t>مكتب مصطفى عليوه محاسب قانونى يرحب بك سوف نرد على استفسارك فى اقرب وقت وللتواصل يمكن الاتصال على 01027931097</t>
  </si>
  <si>
    <t>3.30. / . 11.10</t>
  </si>
  <si>
    <t>Welcome to your home, RS Achieves Your Accounting ambitions  هيتم التواصل معاك والرد علي استفسارك من خلال التيم المختص في اسرع وقت  تقدر تنضم للجروب بتاعنا علي فيسبوك عن طريق اللينك دا : https://www.facebook.com/groups/500441570130281/?ref=share</t>
  </si>
  <si>
    <t>تم التواصل مع حضرتك</t>
  </si>
  <si>
    <t>fast reply in message and comments</t>
  </si>
  <si>
    <t>Like</t>
  </si>
  <si>
    <t>نور ابو زيد - محاسبون قانونيون و مستشارون ----------- برجاء التواصل يوميا من الساعه ١٢ ظهرا حتي الساعه ٧ مساءا ماعدا الجمعه 01001589657 - 01114415444 ----------- او بزياره موقعنا https://www.nourabozied.com ----------- العنوان   76 شارع جامعة الدول العربية، المهندسين، الجيزة -----------  او ممكن تبعتلنا رقمك و هنتواصل معاك</t>
  </si>
  <si>
    <t>No</t>
  </si>
  <si>
    <t>Enter</t>
  </si>
  <si>
    <t>Write to Facebook user</t>
  </si>
  <si>
    <t>أهلا بيك وشكراَ لتواصلك بينا لخدمات الأيزو والجودة برجاء توضيح إستفسارك. أتصل بنا 00201211110296 واتساب 01282715566 Quality Assurance is Our Mission!</t>
  </si>
  <si>
    <t>تم التواصل</t>
  </si>
  <si>
    <t>not a fast replier</t>
  </si>
  <si>
    <t xml:space="preserve">Whatsapp </t>
  </si>
  <si>
    <t>طريقة الرد</t>
  </si>
  <si>
    <t>Catalogue</t>
  </si>
  <si>
    <t>عدد المنتجات</t>
  </si>
  <si>
    <t>الأسعار</t>
  </si>
  <si>
    <t>منظم</t>
  </si>
  <si>
    <t>1- هنظبط الLayout 
2- نضيف الServices 
3- نضيف ردود جاهزة لاغلب الاسئلة
4- نضيف Labels للعملاء عشان نقسمهم</t>
  </si>
  <si>
    <t>نقاط القوة والضعف</t>
  </si>
  <si>
    <t>Whats App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</si>
</sst>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d\-m"/>
    <numFmt numFmtId="165" formatCode="0.000%"/>
    <numFmt numFmtId="166" formatCode="dmmm"/>
  </numFmts>
  <fonts count="34">
    <font>
      <sz val="11"/>
      <color theme="1"/>
      <name val="Calibri"/>
      <scheme val="minor"/>
    </font>
    <font>
      <b/>
      <sz val="24"/>
      <color theme="1"/>
      <name val="Arial"/>
    </font>
    <font>
      <sz val="11"/>
      <name val="Calibri"/>
    </font>
    <font>
      <b/>
      <sz val="14"/>
      <color theme="1"/>
      <name val="Arial"/>
    </font>
    <font>
      <sz val="12"/>
      <color theme="1"/>
      <name val="Arial"/>
    </font>
    <font>
      <u/>
      <sz val="11"/>
      <color theme="10"/>
      <name val="Calibri"/>
    </font>
    <font>
      <u/>
      <sz val="11"/>
      <color rgb="FF0000FF"/>
      <name val="Calibri"/>
    </font>
    <font>
      <sz val="11"/>
      <color rgb="FF050505"/>
      <name val="Arial"/>
    </font>
    <font>
      <sz val="11"/>
      <color rgb="FF050505"/>
      <name val="Inherit"/>
    </font>
    <font>
      <sz val="11"/>
      <color theme="1"/>
      <name val="Calibri"/>
    </font>
    <font>
      <i/>
      <sz val="11"/>
      <color rgb="FF1C1E21"/>
      <name val="Inherit"/>
    </font>
    <font>
      <u/>
      <sz val="12"/>
      <color theme="1"/>
      <name val="Arial"/>
    </font>
    <font>
      <sz val="13"/>
      <color rgb="FF050505"/>
      <name val="Arial"/>
    </font>
    <font>
      <sz val="13"/>
      <color rgb="FF050505"/>
      <name val="&quot;Segoe UI Historic&quot;"/>
    </font>
    <font>
      <b/>
      <sz val="12"/>
      <color theme="1"/>
      <name val="Arial"/>
    </font>
    <font>
      <sz val="11"/>
      <color theme="1"/>
      <name val="Arial"/>
    </font>
    <font>
      <sz val="11"/>
      <color theme="1"/>
      <name val="Calibri"/>
      <scheme val="minor"/>
    </font>
    <font>
      <u/>
      <sz val="12"/>
      <color theme="1"/>
      <name val="Arial"/>
    </font>
    <font>
      <u/>
      <sz val="12"/>
      <color rgb="FF000000"/>
      <name val="Arial"/>
    </font>
    <font>
      <u/>
      <sz val="12"/>
      <color theme="1"/>
      <name val="Arial"/>
    </font>
    <font>
      <u/>
      <sz val="12"/>
      <color rgb="FF1155CC"/>
      <name val="Arial"/>
    </font>
    <font>
      <sz val="12"/>
      <color rgb="FF000000"/>
      <name val="Arial"/>
    </font>
    <font>
      <sz val="11"/>
      <color rgb="FF262626"/>
      <name val="Arial"/>
    </font>
    <font>
      <b/>
      <sz val="16"/>
      <color theme="1"/>
      <name val="Arial"/>
    </font>
    <font>
      <sz val="11"/>
      <color rgb="FF050505"/>
      <name val="&quot;Segoe UI Historic&quot;"/>
    </font>
    <font>
      <sz val="11"/>
      <color rgb="FF1C1E21"/>
      <name val="Inherit"/>
    </font>
    <font>
      <u/>
      <sz val="11"/>
      <color rgb="FF0000FF"/>
      <name val="Inherit"/>
    </font>
    <font>
      <sz val="11"/>
      <color theme="1"/>
      <name val="Inherit"/>
    </font>
    <font>
      <b/>
      <sz val="9"/>
      <color rgb="FF1C1E21"/>
      <name val="Inherit"/>
    </font>
    <font>
      <sz val="9"/>
      <color rgb="FF1C1E21"/>
      <name val="&quot;Segoe UI Historic&quot;"/>
    </font>
    <font>
      <u/>
      <sz val="11"/>
      <color rgb="FF0000FF"/>
      <name val="Inherit"/>
    </font>
    <font>
      <b/>
      <sz val="16"/>
      <color theme="0"/>
      <name val="Arial"/>
    </font>
    <font>
      <b/>
      <sz val="16"/>
      <color rgb="FFFFFFFF"/>
      <name val="Arial"/>
    </font>
    <font>
      <sz val="16"/>
      <color theme="0"/>
      <name val="Arial"/>
    </font>
  </fonts>
  <fills count="12">
    <fill>
      <patternFill patternType="none"/>
    </fill>
    <fill>
      <patternFill patternType="gray125"/>
    </fill>
    <fill>
      <patternFill patternType="solid">
        <fgColor rgb="FFFFD965"/>
        <bgColor rgb="FFFFD965"/>
      </patternFill>
    </fill>
    <fill>
      <patternFill patternType="solid">
        <fgColor theme="0"/>
        <bgColor theme="0"/>
      </patternFill>
    </fill>
    <fill>
      <patternFill patternType="solid">
        <fgColor rgb="FFFFE598"/>
        <bgColor rgb="FFFFE598"/>
      </patternFill>
    </fill>
    <fill>
      <patternFill patternType="solid">
        <fgColor rgb="FF9CC2E5"/>
        <bgColor rgb="FF9CC2E5"/>
      </patternFill>
    </fill>
    <fill>
      <patternFill patternType="solid">
        <fgColor rgb="FFFEF2CB"/>
        <bgColor rgb="FFFEF2CB"/>
      </patternFill>
    </fill>
    <fill>
      <patternFill patternType="solid">
        <fgColor rgb="FFFFF2CC"/>
        <bgColor rgb="FFFFF2CC"/>
      </patternFill>
    </fill>
    <fill>
      <patternFill patternType="solid">
        <fgColor rgb="FFFFFFFF"/>
        <bgColor rgb="FFFFFFFF"/>
      </patternFill>
    </fill>
    <fill>
      <patternFill patternType="solid">
        <fgColor rgb="FFDD7E6B"/>
        <bgColor rgb="FFDD7E6B"/>
      </patternFill>
    </fill>
    <fill>
      <patternFill patternType="solid">
        <fgColor rgb="FFF0F2F5"/>
        <bgColor rgb="FFF0F2F5"/>
      </patternFill>
    </fill>
    <fill>
      <patternFill patternType="solid">
        <fgColor rgb="FFC55A11"/>
        <bgColor rgb="FFC55A11"/>
      </patternFill>
    </fill>
  </fills>
  <borders count="19">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95">
    <xf numFmtId="0" fontId="0" fillId="0" borderId="0" xfId="0" applyFont="1" applyAlignment="1"/>
    <xf numFmtId="0" fontId="1" fillId="3" borderId="3" xfId="0" applyFont="1" applyFill="1" applyBorder="1" applyAlignment="1">
      <alignment horizontal="center" vertical="center"/>
    </xf>
    <xf numFmtId="0" fontId="1" fillId="0" borderId="0" xfId="0" applyFont="1" applyAlignment="1">
      <alignment vertical="center"/>
    </xf>
    <xf numFmtId="0" fontId="3" fillId="4" borderId="6"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5" fillId="6" borderId="6" xfId="0" applyFont="1" applyFill="1" applyBorder="1" applyAlignment="1">
      <alignment horizontal="center" vertical="center" wrapText="1"/>
    </xf>
    <xf numFmtId="3" fontId="4" fillId="6" borderId="6" xfId="0" applyNumberFormat="1" applyFont="1" applyFill="1" applyBorder="1" applyAlignment="1">
      <alignment horizontal="center" vertical="center" wrapText="1"/>
    </xf>
    <xf numFmtId="10" fontId="4" fillId="6" borderId="6" xfId="0" applyNumberFormat="1"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6" borderId="6" xfId="0" applyFont="1" applyFill="1" applyBorder="1" applyAlignment="1">
      <alignment horizontal="center" vertical="center" wrapText="1"/>
    </xf>
    <xf numFmtId="3" fontId="4" fillId="6" borderId="6" xfId="0" applyNumberFormat="1" applyFont="1" applyFill="1" applyBorder="1" applyAlignment="1">
      <alignment horizontal="center" vertical="center" wrapText="1"/>
    </xf>
    <xf numFmtId="0" fontId="4" fillId="5" borderId="6"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7" fillId="7" borderId="0" xfId="0" applyFont="1" applyFill="1" applyAlignment="1">
      <alignment horizontal="center" vertical="center"/>
    </xf>
    <xf numFmtId="0" fontId="4" fillId="5" borderId="6" xfId="0" applyFont="1" applyFill="1" applyBorder="1" applyAlignment="1">
      <alignment horizontal="center" vertical="center" wrapText="1"/>
    </xf>
    <xf numFmtId="0" fontId="8" fillId="7" borderId="0" xfId="0" applyFont="1" applyFill="1" applyAlignment="1">
      <alignment wrapText="1"/>
    </xf>
    <xf numFmtId="0" fontId="8" fillId="8" borderId="0" xfId="0" applyFont="1" applyFill="1" applyAlignment="1">
      <alignment wrapText="1"/>
    </xf>
    <xf numFmtId="0" fontId="4" fillId="7" borderId="6" xfId="0" applyFont="1" applyFill="1" applyBorder="1" applyAlignment="1">
      <alignment horizontal="center" vertical="center" wrapText="1"/>
    </xf>
    <xf numFmtId="3" fontId="9" fillId="0" borderId="0" xfId="0" applyNumberFormat="1" applyFont="1"/>
    <xf numFmtId="0" fontId="10" fillId="0" borderId="0" xfId="0" applyFont="1" applyAlignment="1">
      <alignment wrapText="1"/>
    </xf>
    <xf numFmtId="0" fontId="3" fillId="4" borderId="6"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12" fillId="7" borderId="0" xfId="0" applyFont="1" applyFill="1" applyAlignment="1">
      <alignment horizontal="center" vertical="center"/>
    </xf>
    <xf numFmtId="0" fontId="13" fillId="7" borderId="0" xfId="0" applyFont="1" applyFill="1" applyAlignment="1">
      <alignment horizontal="center" wrapText="1"/>
    </xf>
    <xf numFmtId="0" fontId="14" fillId="6" borderId="6" xfId="0" applyFont="1" applyFill="1" applyBorder="1" applyAlignment="1">
      <alignment horizontal="center" vertical="center" wrapText="1"/>
    </xf>
    <xf numFmtId="0" fontId="9" fillId="3" borderId="3" xfId="0" applyFont="1" applyFill="1" applyBorder="1"/>
    <xf numFmtId="0" fontId="15" fillId="0" borderId="0" xfId="0" applyFont="1" applyAlignment="1">
      <alignment horizontal="right" vertical="center" wrapText="1"/>
    </xf>
    <xf numFmtId="0" fontId="15" fillId="0" borderId="0" xfId="0" applyFont="1" applyAlignment="1">
      <alignment horizontal="center" vertical="center" wrapText="1"/>
    </xf>
    <xf numFmtId="164" fontId="4" fillId="6" borderId="6" xfId="0" applyNumberFormat="1" applyFont="1" applyFill="1" applyBorder="1" applyAlignment="1">
      <alignment horizontal="center" vertical="center" wrapText="1"/>
    </xf>
    <xf numFmtId="0" fontId="16" fillId="0" borderId="0" xfId="0" applyFont="1" applyAlignment="1"/>
    <xf numFmtId="49" fontId="1" fillId="0" borderId="0" xfId="0" applyNumberFormat="1" applyFont="1" applyAlignment="1">
      <alignment vertical="center"/>
    </xf>
    <xf numFmtId="49" fontId="15" fillId="0" borderId="0" xfId="0" applyNumberFormat="1" applyFont="1"/>
    <xf numFmtId="49" fontId="3" fillId="4" borderId="6" xfId="0" applyNumberFormat="1" applyFont="1" applyFill="1" applyBorder="1" applyAlignment="1">
      <alignment horizontal="center" vertical="center" wrapText="1"/>
    </xf>
    <xf numFmtId="49" fontId="4" fillId="6" borderId="6" xfId="0" applyNumberFormat="1" applyFont="1" applyFill="1" applyBorder="1" applyAlignment="1">
      <alignment horizontal="center" vertical="center" wrapText="1"/>
    </xf>
    <xf numFmtId="49" fontId="4" fillId="6" borderId="6" xfId="0" applyNumberFormat="1" applyFont="1" applyFill="1" applyBorder="1" applyAlignment="1">
      <alignment horizontal="center" vertical="center" wrapText="1"/>
    </xf>
    <xf numFmtId="49" fontId="4" fillId="6" borderId="6" xfId="0" applyNumberFormat="1" applyFont="1" applyFill="1" applyBorder="1" applyAlignment="1">
      <alignment horizontal="center" vertical="center" wrapText="1"/>
    </xf>
    <xf numFmtId="0" fontId="1" fillId="0" borderId="0" xfId="0" applyFont="1" applyAlignment="1">
      <alignment horizontal="center" vertical="center"/>
    </xf>
    <xf numFmtId="0" fontId="4" fillId="6" borderId="6" xfId="0" applyFont="1" applyFill="1" applyBorder="1" applyAlignment="1">
      <alignment vertical="center" wrapText="1"/>
    </xf>
    <xf numFmtId="0" fontId="4" fillId="5" borderId="6" xfId="0" applyFont="1" applyFill="1" applyBorder="1" applyAlignment="1">
      <alignment horizontal="center" vertical="center" wrapText="1"/>
    </xf>
    <xf numFmtId="166" fontId="4" fillId="6" borderId="6" xfId="0" applyNumberFormat="1" applyFont="1" applyFill="1" applyBorder="1" applyAlignment="1">
      <alignment horizontal="center" vertical="center" wrapText="1"/>
    </xf>
    <xf numFmtId="0" fontId="9" fillId="0" borderId="0" xfId="0" applyFont="1" applyAlignment="1">
      <alignment horizontal="center"/>
    </xf>
    <xf numFmtId="0" fontId="4" fillId="6" borderId="12" xfId="0" applyFont="1" applyFill="1" applyBorder="1" applyAlignment="1">
      <alignment horizontal="center" wrapText="1"/>
    </xf>
    <xf numFmtId="0" fontId="4" fillId="6" borderId="13" xfId="0" applyFont="1" applyFill="1" applyBorder="1" applyAlignment="1">
      <alignment horizontal="center" wrapText="1"/>
    </xf>
    <xf numFmtId="0" fontId="4" fillId="6" borderId="12" xfId="0" applyFont="1" applyFill="1" applyBorder="1" applyAlignment="1">
      <alignment horizontal="center" wrapText="1"/>
    </xf>
    <xf numFmtId="0" fontId="4" fillId="6" borderId="13" xfId="0" applyFont="1" applyFill="1" applyBorder="1" applyAlignment="1">
      <alignment horizontal="center" wrapText="1"/>
    </xf>
    <xf numFmtId="0" fontId="21" fillId="6" borderId="3" xfId="0" applyFont="1" applyFill="1" applyBorder="1" applyAlignment="1">
      <alignment horizontal="center"/>
    </xf>
    <xf numFmtId="0" fontId="4" fillId="6" borderId="14"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21" fillId="6" borderId="3" xfId="0" applyFont="1" applyFill="1" applyBorder="1" applyAlignment="1">
      <alignment horizontal="center"/>
    </xf>
    <xf numFmtId="0" fontId="22" fillId="6" borderId="3" xfId="0" applyFont="1" applyFill="1" applyBorder="1" applyAlignment="1">
      <alignment horizontal="center" vertical="center" wrapText="1"/>
    </xf>
    <xf numFmtId="164" fontId="4" fillId="6" borderId="6" xfId="0" applyNumberFormat="1" applyFont="1" applyFill="1" applyBorder="1" applyAlignment="1">
      <alignment horizontal="center" vertical="center" wrapText="1"/>
    </xf>
    <xf numFmtId="0" fontId="21" fillId="6" borderId="3" xfId="0" applyFont="1" applyFill="1" applyBorder="1" applyAlignment="1">
      <alignment horizontal="center" wrapText="1"/>
    </xf>
    <xf numFmtId="0" fontId="21" fillId="6" borderId="6" xfId="0" applyFont="1" applyFill="1" applyBorder="1" applyAlignment="1">
      <alignment horizontal="center"/>
    </xf>
    <xf numFmtId="3" fontId="23" fillId="0" borderId="0" xfId="0" applyNumberFormat="1" applyFont="1" applyAlignment="1">
      <alignment horizontal="center" vertical="center"/>
    </xf>
    <xf numFmtId="0" fontId="24" fillId="7" borderId="0" xfId="0" applyFont="1" applyFill="1" applyAlignment="1">
      <alignment horizontal="left" vertical="center"/>
    </xf>
    <xf numFmtId="0" fontId="25" fillId="0" borderId="16" xfId="0" applyFont="1" applyBorder="1" applyAlignment="1">
      <alignment horizontal="center" wrapText="1"/>
    </xf>
    <xf numFmtId="0" fontId="25" fillId="7" borderId="16" xfId="0" applyFont="1" applyFill="1" applyBorder="1" applyAlignment="1">
      <alignment horizontal="left" wrapText="1"/>
    </xf>
    <xf numFmtId="0" fontId="26" fillId="7" borderId="16" xfId="0" applyFont="1" applyFill="1" applyBorder="1" applyAlignment="1">
      <alignment horizontal="center" wrapText="1"/>
    </xf>
    <xf numFmtId="0" fontId="27" fillId="7" borderId="16" xfId="0" applyFont="1" applyFill="1" applyBorder="1" applyAlignment="1">
      <alignment horizontal="center" vertical="center"/>
    </xf>
    <xf numFmtId="0" fontId="28" fillId="0" borderId="16" xfId="0" applyFont="1" applyBorder="1" applyAlignment="1">
      <alignment wrapText="1"/>
    </xf>
    <xf numFmtId="0" fontId="29" fillId="8" borderId="16" xfId="0" applyFont="1" applyFill="1" applyBorder="1" applyAlignment="1">
      <alignment wrapText="1"/>
    </xf>
    <xf numFmtId="0" fontId="30" fillId="7" borderId="16" xfId="0" applyFont="1" applyFill="1" applyBorder="1" applyAlignment="1">
      <alignment wrapText="1"/>
    </xf>
    <xf numFmtId="0" fontId="27" fillId="0" borderId="16" xfId="0" applyFont="1" applyBorder="1" applyAlignment="1">
      <alignment horizontal="left" wrapText="1"/>
    </xf>
    <xf numFmtId="0" fontId="27" fillId="0" borderId="16" xfId="0" applyFont="1" applyBorder="1" applyAlignment="1">
      <alignment wrapText="1"/>
    </xf>
    <xf numFmtId="0" fontId="7" fillId="7" borderId="16" xfId="0" applyFont="1" applyFill="1" applyBorder="1" applyAlignment="1">
      <alignment horizontal="center" wrapText="1"/>
    </xf>
    <xf numFmtId="0" fontId="24" fillId="7" borderId="16" xfId="0" applyFont="1" applyFill="1" applyBorder="1" applyAlignment="1">
      <alignment horizontal="center" vertical="center" wrapText="1"/>
    </xf>
    <xf numFmtId="0" fontId="24" fillId="10" borderId="0" xfId="0" applyFont="1" applyFill="1" applyAlignment="1">
      <alignment wrapText="1"/>
    </xf>
    <xf numFmtId="0" fontId="33" fillId="0" borderId="0" xfId="0" applyFont="1" applyAlignment="1">
      <alignment vertical="center"/>
    </xf>
    <xf numFmtId="0" fontId="1" fillId="2" borderId="1" xfId="0" applyFont="1" applyFill="1" applyBorder="1" applyAlignment="1">
      <alignment horizontal="center" vertical="center"/>
    </xf>
    <xf numFmtId="0" fontId="2" fillId="0" borderId="2" xfId="0" applyFont="1" applyBorder="1"/>
    <xf numFmtId="0" fontId="2" fillId="0" borderId="4" xfId="0" applyFont="1" applyBorder="1"/>
    <xf numFmtId="0" fontId="2" fillId="0" borderId="5" xfId="0" applyFont="1" applyBorder="1"/>
    <xf numFmtId="0" fontId="4" fillId="6"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17" fillId="6" borderId="9" xfId="0" applyFont="1" applyFill="1" applyBorder="1" applyAlignment="1">
      <alignment horizontal="center" vertical="center" wrapText="1"/>
    </xf>
    <xf numFmtId="0" fontId="2" fillId="0" borderId="7" xfId="0" applyFont="1" applyBorder="1"/>
    <xf numFmtId="0" fontId="2" fillId="0" borderId="8" xfId="0" applyFont="1" applyBorder="1"/>
    <xf numFmtId="0" fontId="20" fillId="6" borderId="9" xfId="0" applyFont="1" applyFill="1" applyBorder="1" applyAlignment="1">
      <alignment horizontal="center" vertical="center" wrapText="1"/>
    </xf>
    <xf numFmtId="3" fontId="4" fillId="6" borderId="9" xfId="0" applyNumberFormat="1" applyFont="1" applyFill="1" applyBorder="1" applyAlignment="1">
      <alignment horizontal="center" vertical="center" wrapText="1"/>
    </xf>
    <xf numFmtId="165" fontId="4" fillId="6" borderId="9" xfId="0" applyNumberFormat="1" applyFont="1" applyFill="1" applyBorder="1" applyAlignment="1">
      <alignment horizontal="center" vertical="center" wrapText="1"/>
    </xf>
    <xf numFmtId="0" fontId="18" fillId="6" borderId="9" xfId="0" applyFont="1" applyFill="1" applyBorder="1" applyAlignment="1">
      <alignment horizontal="center" vertical="center" wrapText="1"/>
    </xf>
    <xf numFmtId="0" fontId="19" fillId="6" borderId="9" xfId="0" applyFont="1" applyFill="1" applyBorder="1" applyAlignment="1">
      <alignment horizontal="center" vertical="center" wrapText="1"/>
    </xf>
    <xf numFmtId="0" fontId="4" fillId="9" borderId="9" xfId="0" applyFont="1" applyFill="1" applyBorder="1" applyAlignment="1">
      <alignment horizontal="center" vertical="center" wrapText="1"/>
    </xf>
    <xf numFmtId="0" fontId="9" fillId="0" borderId="0" xfId="0" applyFont="1"/>
    <xf numFmtId="0" fontId="0" fillId="0" borderId="0" xfId="0" applyFont="1" applyAlignment="1"/>
    <xf numFmtId="0" fontId="4" fillId="6" borderId="9" xfId="0" applyFont="1" applyFill="1" applyBorder="1" applyAlignment="1">
      <alignment horizontal="center" wrapText="1"/>
    </xf>
    <xf numFmtId="0" fontId="31" fillId="11" borderId="17" xfId="0" applyFont="1" applyFill="1" applyBorder="1" applyAlignment="1">
      <alignment horizontal="center" vertical="center"/>
    </xf>
    <xf numFmtId="0" fontId="2" fillId="0" borderId="16" xfId="0" applyFont="1" applyBorder="1"/>
    <xf numFmtId="0" fontId="2" fillId="0" borderId="18" xfId="0" applyFont="1" applyBorder="1"/>
    <xf numFmtId="0" fontId="32" fillId="11" borderId="17"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customschemas.google.com/relationships/workbookmetadata" Target="metadata"/><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haredStrings" Target="sharedStrings.xml"/><Relationship Id="rId4" Type="http://schemas.openxmlformats.org/officeDocument/2006/relationships/worksheet" Target="worksheets/sheet4.xml"/><Relationship Id="rId1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facebook.com/rspaac/" TargetMode="External"/><Relationship Id="rId2" Type="http://schemas.openxmlformats.org/officeDocument/2006/relationships/hyperlink" Target="https://www.facebook.com/Mohasebqanony" TargetMode="External"/><Relationship Id="rId1" Type="http://schemas.openxmlformats.org/officeDocument/2006/relationships/hyperlink" Target="https://www.facebook.com/acconutants" TargetMode="External"/><Relationship Id="rId5" Type="http://schemas.openxmlformats.org/officeDocument/2006/relationships/hyperlink" Target="https://www.facebook.com/OSS4QualityAssurance" TargetMode="External"/><Relationship Id="rId4" Type="http://schemas.openxmlformats.org/officeDocument/2006/relationships/hyperlink" Target="https://www.facebook.com/nourabozied.office1/"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instagram.com/al.bostany.masr/" TargetMode="External"/><Relationship Id="rId13" Type="http://schemas.openxmlformats.org/officeDocument/2006/relationships/hyperlink" Target="https://www.instagram.com/qawafildevelopments/?hl=en" TargetMode="External"/><Relationship Id="rId3" Type="http://schemas.openxmlformats.org/officeDocument/2006/relationships/hyperlink" Target="https://www.instagram.com/diar.developments" TargetMode="External"/><Relationship Id="rId7" Type="http://schemas.openxmlformats.org/officeDocument/2006/relationships/hyperlink" Target="https://www.instagram.com/memaar_alashraaf/" TargetMode="External"/><Relationship Id="rId12" Type="http://schemas.openxmlformats.org/officeDocument/2006/relationships/hyperlink" Target="https://www.instagram.com/elite.home_realestate/" TargetMode="External"/><Relationship Id="rId2" Type="http://schemas.openxmlformats.org/officeDocument/2006/relationships/hyperlink" Target="https://www.instagram.com/alfaridegy/" TargetMode="External"/><Relationship Id="rId16" Type="http://schemas.openxmlformats.org/officeDocument/2006/relationships/hyperlink" Target="https://www.instagram.com/arabcodevelopments/" TargetMode="External"/><Relationship Id="rId1" Type="http://schemas.openxmlformats.org/officeDocument/2006/relationships/hyperlink" Target="https://www.instagram.com/artal_developments/" TargetMode="External"/><Relationship Id="rId6" Type="http://schemas.openxmlformats.org/officeDocument/2006/relationships/hyperlink" Target="https://www.instagram.com/bonyanegy/" TargetMode="External"/><Relationship Id="rId11" Type="http://schemas.openxmlformats.org/officeDocument/2006/relationships/hyperlink" Target="https://l.facebook.com/l.php?u=https%3A%2F%2Fwww.instagram.com%2Fihomegypt%2F%3Ffbclid%3DIwAR1TmsYiV8e7JqEDmHYggE-sYqnRVIa5mqkCgoVBdBBCFfuzWMm-m28YTiA&amp;h=AT2dR6Ui6fMo6WSgBDxi-64pS7F6qu-R2tEt1Lyow8qOKfIa2DitXEIVdCMivMjq8L7pD2CclPnVDayvL7licnELjOosOtB0mfnM7xEvLq38voMfo9PasMATpSFUv4sOAiUkYg" TargetMode="External"/><Relationship Id="rId5" Type="http://schemas.openxmlformats.org/officeDocument/2006/relationships/hyperlink" Target="http://kandeelgroup.com/" TargetMode="External"/><Relationship Id="rId15" Type="http://schemas.openxmlformats.org/officeDocument/2006/relationships/hyperlink" Target="https://instagram.com/ibuild.developmentseg?utm_medium=copy_link" TargetMode="External"/><Relationship Id="rId10" Type="http://schemas.openxmlformats.org/officeDocument/2006/relationships/hyperlink" Target="https://www.instagram.com/ahramrealestate" TargetMode="External"/><Relationship Id="rId4" Type="http://schemas.openxmlformats.org/officeDocument/2006/relationships/hyperlink" Target="https://www.instagram.com/kandeelgroup/?fbclid=IwAR2WTEte1FpnPjZ--00tGMzVZnwlx0eNDOE84OnAq5mfiig-PBm_tWkQlsE" TargetMode="External"/><Relationship Id="rId9" Type="http://schemas.openxmlformats.org/officeDocument/2006/relationships/hyperlink" Target="https://www.instagram.com/jadeergroup" TargetMode="External"/><Relationship Id="rId14" Type="http://schemas.openxmlformats.org/officeDocument/2006/relationships/hyperlink" Target="https://www.instagram.com/gosour.dev"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s://l.facebook.com/l.php?u=https%3A%2F%2Fwww.nourabozied.com%2F%3Ffbclid%3DIwAR2Pg4MJxEh8ptfj1COEDPwx5VPCiLAUqmZzoUAMgG9E2S1JTb9tvJdAJXs&amp;h=AT2EqIZUVB4FhZ_Piiicxf9Fmh7GesHJ4OYS9KyWXi2TgdTDQvaWjZeuhlre-Pp2Z3CRzEAxp3vu1vDlWmhBGg_pcVBHQpNxCAiYOFRCqTqo08XameE7A8bnOirAH43D9L4o8Q" TargetMode="External"/><Relationship Id="rId1" Type="http://schemas.openxmlformats.org/officeDocument/2006/relationships/hyperlink" Target="https://www.facebook.com/groups/500441570130281/?ref=sha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957"/>
  <sheetViews>
    <sheetView showGridLines="0" rightToLeft="1" tabSelected="1" workbookViewId="0">
      <pane xSplit="1" ySplit="4" topLeftCell="B5" activePane="bottomRight" state="frozen"/>
      <selection pane="topRight" activeCell="B1" sqref="B1"/>
      <selection pane="bottomLeft" activeCell="A5" sqref="A5"/>
      <selection pane="bottomRight" activeCell="C4" sqref="C4"/>
    </sheetView>
  </sheetViews>
  <sheetFormatPr defaultColWidth="14.44140625" defaultRowHeight="15" customHeight="1"/>
  <cols>
    <col min="1" max="1" width="23" customWidth="1"/>
    <col min="2" max="2" width="39.109375" customWidth="1"/>
    <col min="3" max="3" width="15.5546875" customWidth="1"/>
    <col min="4" max="4" width="16.6640625" customWidth="1"/>
    <col min="5" max="5" width="12.44140625" customWidth="1"/>
    <col min="6" max="6" width="15.88671875" customWidth="1"/>
    <col min="7" max="7" width="32.109375" customWidth="1"/>
    <col min="8" max="8" width="54.88671875" customWidth="1"/>
    <col min="9" max="9" width="30.33203125" customWidth="1"/>
    <col min="10" max="10" width="14.6640625" customWidth="1"/>
    <col min="11" max="11" width="24.33203125" customWidth="1"/>
    <col min="12" max="12" width="15.5546875" customWidth="1"/>
    <col min="13" max="13" width="15.88671875" customWidth="1"/>
    <col min="14" max="14" width="20.33203125" customWidth="1"/>
    <col min="15" max="15" width="17.88671875" customWidth="1"/>
    <col min="16" max="16" width="24.6640625" customWidth="1"/>
    <col min="17" max="17" width="39.33203125" customWidth="1"/>
    <col min="18" max="26" width="9.88671875" customWidth="1"/>
  </cols>
  <sheetData>
    <row r="1" spans="1:17" ht="19.5" customHeight="1">
      <c r="B1" s="72" t="s">
        <v>0</v>
      </c>
      <c r="C1" s="73"/>
      <c r="D1" s="1"/>
      <c r="F1" s="2"/>
      <c r="G1" s="2"/>
    </row>
    <row r="2" spans="1:17" ht="19.5" customHeight="1">
      <c r="A2" s="1"/>
      <c r="B2" s="74"/>
      <c r="C2" s="75"/>
      <c r="D2" s="1"/>
      <c r="F2" s="2"/>
      <c r="G2" s="2"/>
    </row>
    <row r="3" spans="1:17" ht="18" customHeight="1"/>
    <row r="4" spans="1:17" ht="52.2">
      <c r="A4" s="3" t="s">
        <v>1</v>
      </c>
      <c r="B4" s="3" t="s">
        <v>2</v>
      </c>
      <c r="C4" s="3" t="s">
        <v>3</v>
      </c>
      <c r="D4" s="3" t="s">
        <v>4</v>
      </c>
      <c r="E4" s="3" t="s">
        <v>5</v>
      </c>
      <c r="F4" s="3" t="s">
        <v>6</v>
      </c>
      <c r="G4" s="3" t="s">
        <v>7</v>
      </c>
      <c r="H4" s="4" t="s">
        <v>8</v>
      </c>
      <c r="I4" s="4" t="s">
        <v>9</v>
      </c>
      <c r="J4" s="4" t="s">
        <v>10</v>
      </c>
      <c r="K4" s="3" t="s">
        <v>11</v>
      </c>
      <c r="L4" s="4" t="s">
        <v>12</v>
      </c>
      <c r="M4" s="3" t="s">
        <v>13</v>
      </c>
      <c r="N4" s="3" t="s">
        <v>14</v>
      </c>
      <c r="O4" s="3" t="s">
        <v>15</v>
      </c>
      <c r="P4" s="3" t="s">
        <v>16</v>
      </c>
      <c r="Q4" s="5" t="s">
        <v>17</v>
      </c>
    </row>
    <row r="5" spans="1:17" ht="210">
      <c r="A5" s="6" t="s">
        <v>18</v>
      </c>
      <c r="B5" s="7" t="s">
        <v>19</v>
      </c>
      <c r="C5" s="8">
        <v>4000</v>
      </c>
      <c r="D5" s="9">
        <f t="shared" ref="D5:D17" si="0">C5/$C$20</f>
        <v>1.2391228249522164E-2</v>
      </c>
      <c r="E5" s="10" t="s">
        <v>20</v>
      </c>
      <c r="F5" s="10">
        <v>18</v>
      </c>
      <c r="G5" s="10" t="s">
        <v>21</v>
      </c>
      <c r="H5" s="11" t="s">
        <v>22</v>
      </c>
      <c r="I5" s="10" t="s">
        <v>23</v>
      </c>
      <c r="J5" s="11" t="s">
        <v>24</v>
      </c>
      <c r="K5" s="10">
        <v>2</v>
      </c>
      <c r="L5" s="10" t="s">
        <v>25</v>
      </c>
      <c r="M5" s="10" t="s">
        <v>25</v>
      </c>
      <c r="N5" s="10" t="s">
        <v>25</v>
      </c>
      <c r="O5" s="11" t="s">
        <v>24</v>
      </c>
      <c r="P5" s="11" t="s">
        <v>26</v>
      </c>
      <c r="Q5" s="12" t="s">
        <v>27</v>
      </c>
    </row>
    <row r="6" spans="1:17" hidden="1">
      <c r="A6" s="13"/>
      <c r="B6" s="13"/>
      <c r="C6" s="14"/>
      <c r="D6" s="9">
        <f t="shared" si="0"/>
        <v>0</v>
      </c>
      <c r="E6" s="13"/>
      <c r="F6" s="13"/>
      <c r="G6" s="13"/>
      <c r="H6" s="13"/>
      <c r="I6" s="13"/>
      <c r="J6" s="13"/>
      <c r="K6" s="13"/>
      <c r="L6" s="13"/>
      <c r="M6" s="13"/>
      <c r="N6" s="13"/>
      <c r="O6" s="13"/>
      <c r="P6" s="13"/>
      <c r="Q6" s="15"/>
    </row>
    <row r="7" spans="1:17" hidden="1">
      <c r="A7" s="13"/>
      <c r="B7" s="13"/>
      <c r="C7" s="14"/>
      <c r="D7" s="9">
        <f t="shared" si="0"/>
        <v>0</v>
      </c>
      <c r="E7" s="13"/>
      <c r="F7" s="13"/>
      <c r="G7" s="13"/>
      <c r="H7" s="13"/>
      <c r="I7" s="13"/>
      <c r="J7" s="13"/>
      <c r="K7" s="13"/>
      <c r="L7" s="13"/>
      <c r="M7" s="13"/>
      <c r="N7" s="13"/>
      <c r="O7" s="13"/>
      <c r="P7" s="13"/>
      <c r="Q7" s="15"/>
    </row>
    <row r="8" spans="1:17" ht="90">
      <c r="A8" s="11" t="s">
        <v>28</v>
      </c>
      <c r="B8" s="16" t="s">
        <v>29</v>
      </c>
      <c r="C8" s="8">
        <v>11000</v>
      </c>
      <c r="D8" s="9">
        <f t="shared" si="0"/>
        <v>3.4075877686185946E-2</v>
      </c>
      <c r="E8" s="10" t="s">
        <v>30</v>
      </c>
      <c r="F8" s="10">
        <v>18</v>
      </c>
      <c r="G8" s="10" t="s">
        <v>21</v>
      </c>
      <c r="H8" s="17" t="s">
        <v>22</v>
      </c>
      <c r="I8" s="10" t="s">
        <v>23</v>
      </c>
      <c r="J8" s="10" t="s">
        <v>31</v>
      </c>
      <c r="K8" s="10">
        <v>4</v>
      </c>
      <c r="L8" s="10" t="s">
        <v>32</v>
      </c>
      <c r="M8" s="10" t="s">
        <v>32</v>
      </c>
      <c r="N8" s="10" t="s">
        <v>32</v>
      </c>
      <c r="O8" s="10" t="s">
        <v>33</v>
      </c>
      <c r="P8" s="10" t="s">
        <v>34</v>
      </c>
      <c r="Q8" s="18"/>
    </row>
    <row r="9" spans="1:17" hidden="1">
      <c r="A9" s="13"/>
      <c r="B9" s="13"/>
      <c r="C9" s="14"/>
      <c r="D9" s="9">
        <f t="shared" si="0"/>
        <v>0</v>
      </c>
      <c r="E9" s="13"/>
      <c r="F9" s="13"/>
      <c r="G9" s="13"/>
      <c r="H9" s="13"/>
      <c r="I9" s="13"/>
      <c r="J9" s="13"/>
      <c r="K9" s="13"/>
      <c r="L9" s="13"/>
      <c r="M9" s="13"/>
      <c r="N9" s="13"/>
      <c r="O9" s="13"/>
      <c r="P9" s="13"/>
      <c r="Q9" s="15"/>
    </row>
    <row r="10" spans="1:17" hidden="1">
      <c r="A10" s="13"/>
      <c r="B10" s="13"/>
      <c r="C10" s="14"/>
      <c r="D10" s="9">
        <f t="shared" si="0"/>
        <v>0</v>
      </c>
      <c r="E10" s="13"/>
      <c r="F10" s="13"/>
      <c r="G10" s="13"/>
      <c r="H10" s="13"/>
      <c r="I10" s="13"/>
      <c r="J10" s="13"/>
      <c r="K10" s="13"/>
      <c r="L10" s="13"/>
      <c r="M10" s="13"/>
      <c r="N10" s="13"/>
      <c r="O10" s="13"/>
      <c r="P10" s="13"/>
      <c r="Q10" s="15"/>
    </row>
    <row r="11" spans="1:17" ht="45">
      <c r="A11" s="13" t="s">
        <v>35</v>
      </c>
      <c r="B11" s="7" t="s">
        <v>36</v>
      </c>
      <c r="C11" s="8">
        <v>301009</v>
      </c>
      <c r="D11" s="9">
        <f t="shared" si="0"/>
        <v>0.93246780604010426</v>
      </c>
      <c r="E11" s="10" t="s">
        <v>20</v>
      </c>
      <c r="F11" s="10">
        <v>8</v>
      </c>
      <c r="G11" s="10" t="s">
        <v>37</v>
      </c>
      <c r="H11" s="19" t="s">
        <v>38</v>
      </c>
      <c r="I11" s="10" t="s">
        <v>39</v>
      </c>
      <c r="J11" s="10" t="s">
        <v>32</v>
      </c>
      <c r="K11" s="10" t="s">
        <v>40</v>
      </c>
      <c r="L11" s="10" t="s">
        <v>32</v>
      </c>
      <c r="M11" s="10" t="s">
        <v>32</v>
      </c>
      <c r="N11" s="10" t="s">
        <v>41</v>
      </c>
      <c r="O11" s="10" t="s">
        <v>42</v>
      </c>
      <c r="P11" s="13"/>
      <c r="Q11" s="15"/>
    </row>
    <row r="12" spans="1:17" hidden="1">
      <c r="A12" s="13"/>
      <c r="B12" s="13"/>
      <c r="C12" s="14"/>
      <c r="D12" s="9">
        <f t="shared" si="0"/>
        <v>0</v>
      </c>
      <c r="E12" s="13"/>
      <c r="F12" s="13"/>
      <c r="G12" s="13"/>
      <c r="H12" s="20" t="s">
        <v>43</v>
      </c>
      <c r="I12" s="13"/>
      <c r="J12" s="13"/>
      <c r="K12" s="13"/>
      <c r="L12" s="13"/>
      <c r="M12" s="13"/>
      <c r="N12" s="13"/>
      <c r="O12" s="13"/>
      <c r="P12" s="13"/>
      <c r="Q12" s="15"/>
    </row>
    <row r="13" spans="1:17" hidden="1">
      <c r="A13" s="13"/>
      <c r="B13" s="13"/>
      <c r="C13" s="14"/>
      <c r="D13" s="9">
        <f t="shared" si="0"/>
        <v>0</v>
      </c>
      <c r="E13" s="13"/>
      <c r="F13" s="13"/>
      <c r="G13" s="13"/>
      <c r="H13" s="20" t="s">
        <v>44</v>
      </c>
      <c r="I13" s="13"/>
      <c r="J13" s="13"/>
      <c r="K13" s="13"/>
      <c r="L13" s="13"/>
      <c r="M13" s="13"/>
      <c r="N13" s="13"/>
      <c r="O13" s="13"/>
      <c r="P13" s="13"/>
      <c r="Q13" s="15"/>
    </row>
    <row r="14" spans="1:17" ht="75">
      <c r="A14" s="6" t="s">
        <v>45</v>
      </c>
      <c r="B14" s="7" t="s">
        <v>46</v>
      </c>
      <c r="C14" s="8">
        <v>1500</v>
      </c>
      <c r="D14" s="9">
        <f t="shared" si="0"/>
        <v>4.6467105935708115E-3</v>
      </c>
      <c r="E14" s="10" t="s">
        <v>47</v>
      </c>
      <c r="F14" s="10">
        <v>18</v>
      </c>
      <c r="G14" s="10" t="s">
        <v>48</v>
      </c>
      <c r="H14" s="21" t="s">
        <v>32</v>
      </c>
      <c r="I14" s="10" t="s">
        <v>49</v>
      </c>
      <c r="J14" s="10" t="s">
        <v>32</v>
      </c>
      <c r="K14" s="10">
        <v>9</v>
      </c>
      <c r="L14" s="10" t="s">
        <v>32</v>
      </c>
      <c r="M14" s="10" t="s">
        <v>32</v>
      </c>
      <c r="N14" s="10" t="s">
        <v>32</v>
      </c>
      <c r="O14" s="10" t="s">
        <v>23</v>
      </c>
      <c r="P14" s="10" t="s">
        <v>50</v>
      </c>
      <c r="Q14" s="18"/>
    </row>
    <row r="15" spans="1:17" hidden="1">
      <c r="A15" s="13"/>
      <c r="B15" s="13"/>
      <c r="C15" s="14"/>
      <c r="D15" s="9">
        <f t="shared" si="0"/>
        <v>0</v>
      </c>
      <c r="E15" s="13"/>
      <c r="F15" s="13"/>
      <c r="G15" s="13"/>
      <c r="H15" s="13"/>
      <c r="I15" s="13"/>
      <c r="J15" s="13"/>
      <c r="K15" s="13"/>
      <c r="L15" s="13"/>
      <c r="M15" s="13"/>
      <c r="N15" s="13"/>
      <c r="O15" s="13"/>
      <c r="P15" s="13"/>
      <c r="Q15" s="15"/>
    </row>
    <row r="16" spans="1:17" hidden="1">
      <c r="A16" s="13"/>
      <c r="B16" s="13"/>
      <c r="C16" s="14"/>
      <c r="D16" s="9">
        <f t="shared" si="0"/>
        <v>0</v>
      </c>
      <c r="E16" s="13"/>
      <c r="F16" s="13"/>
      <c r="G16" s="13"/>
      <c r="H16" s="13"/>
      <c r="I16" s="13"/>
      <c r="J16" s="13"/>
      <c r="K16" s="13"/>
      <c r="L16" s="13"/>
      <c r="M16" s="13"/>
      <c r="N16" s="13"/>
      <c r="O16" s="13"/>
      <c r="P16" s="13"/>
      <c r="Q16" s="15"/>
    </row>
    <row r="17" spans="1:17" ht="90">
      <c r="A17" s="13" t="s">
        <v>51</v>
      </c>
      <c r="B17" s="7" t="s">
        <v>52</v>
      </c>
      <c r="C17" s="8">
        <v>5300</v>
      </c>
      <c r="D17" s="9">
        <f t="shared" si="0"/>
        <v>1.6418377430616866E-2</v>
      </c>
      <c r="E17" s="10" t="s">
        <v>53</v>
      </c>
      <c r="F17" s="10">
        <v>18</v>
      </c>
      <c r="G17" s="10" t="s">
        <v>21</v>
      </c>
      <c r="H17" s="10" t="s">
        <v>32</v>
      </c>
      <c r="I17" s="10" t="s">
        <v>49</v>
      </c>
      <c r="J17" s="10" t="s">
        <v>54</v>
      </c>
      <c r="K17" s="10">
        <v>7</v>
      </c>
      <c r="L17" s="10" t="s">
        <v>32</v>
      </c>
      <c r="M17" s="10" t="s">
        <v>32</v>
      </c>
      <c r="N17" s="10" t="s">
        <v>32</v>
      </c>
      <c r="O17" s="10" t="s">
        <v>23</v>
      </c>
      <c r="P17" s="10" t="s">
        <v>55</v>
      </c>
      <c r="Q17" s="18"/>
    </row>
    <row r="18" spans="1:17" hidden="1">
      <c r="A18" s="13"/>
      <c r="B18" s="13"/>
      <c r="C18" s="14"/>
      <c r="D18" s="9" t="e">
        <f t="shared" ref="D18:D19" si="1">C18/C32</f>
        <v>#DIV/0!</v>
      </c>
      <c r="E18" s="13"/>
      <c r="F18" s="13"/>
      <c r="G18" s="13"/>
      <c r="H18" s="13"/>
      <c r="I18" s="13"/>
      <c r="J18" s="13"/>
      <c r="K18" s="13"/>
      <c r="L18" s="13"/>
      <c r="M18" s="13"/>
      <c r="N18" s="13"/>
      <c r="O18" s="13"/>
      <c r="P18" s="13"/>
      <c r="Q18" s="15"/>
    </row>
    <row r="19" spans="1:17" hidden="1">
      <c r="A19" s="13"/>
      <c r="B19" s="13"/>
      <c r="C19" s="14"/>
      <c r="D19" s="9" t="e">
        <f t="shared" si="1"/>
        <v>#DIV/0!</v>
      </c>
      <c r="E19" s="13"/>
      <c r="F19" s="13"/>
      <c r="G19" s="13"/>
      <c r="H19" s="13"/>
      <c r="I19" s="13"/>
      <c r="J19" s="13"/>
      <c r="K19" s="13"/>
      <c r="L19" s="13"/>
      <c r="M19" s="13"/>
      <c r="N19" s="13"/>
      <c r="O19" s="13"/>
      <c r="P19" s="13"/>
      <c r="Q19" s="15"/>
    </row>
    <row r="20" spans="1:17" ht="13.5" customHeight="1">
      <c r="C20" s="22">
        <f>SUM(C5:C17)</f>
        <v>322809</v>
      </c>
      <c r="H20" s="23"/>
    </row>
    <row r="21" spans="1:17" ht="13.5" customHeight="1">
      <c r="H21" s="23"/>
    </row>
    <row r="22" spans="1:17" ht="13.5" customHeight="1"/>
    <row r="23" spans="1:17" ht="13.5" customHeight="1"/>
    <row r="24" spans="1:17" ht="13.5" customHeight="1"/>
    <row r="25" spans="1:17" ht="13.5" customHeight="1"/>
    <row r="26" spans="1:17" ht="13.5" customHeight="1"/>
    <row r="27" spans="1:17" ht="13.5" customHeight="1"/>
    <row r="28" spans="1:17" ht="13.5" customHeight="1"/>
    <row r="29" spans="1:17" ht="13.5" customHeight="1"/>
    <row r="30" spans="1:17" ht="13.5" customHeight="1"/>
    <row r="31" spans="1:17" ht="13.5" customHeight="1"/>
    <row r="32" spans="1:17"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sheetData>
  <autoFilter ref="A4:Q4"/>
  <mergeCells count="1">
    <mergeCell ref="B1:C2"/>
  </mergeCells>
  <hyperlinks>
    <hyperlink ref="B5" r:id="rId1"/>
    <hyperlink ref="B8" r:id="rId2"/>
    <hyperlink ref="B11" r:id="rId3"/>
    <hyperlink ref="B14" r:id="rId4"/>
    <hyperlink ref="B17" r:id="rId5"/>
  </hyperlinks>
  <pageMargins left="0" right="0" top="0" bottom="0" header="0" footer="0"/>
  <pageSetup paperSize="8"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48"/>
  <sheetViews>
    <sheetView showGridLines="0" rightToLeft="1" workbookViewId="0">
      <pane xSplit="1" ySplit="4" topLeftCell="B5" activePane="bottomRight" state="frozen"/>
      <selection pane="topRight" activeCell="B1" sqref="B1"/>
      <selection pane="bottomLeft" activeCell="A5" sqref="A5"/>
      <selection pane="bottomRight" activeCell="B5" sqref="B5"/>
    </sheetView>
  </sheetViews>
  <sheetFormatPr defaultColWidth="14.44140625" defaultRowHeight="15" customHeight="1"/>
  <cols>
    <col min="1" max="1" width="19.44140625" customWidth="1"/>
    <col min="2" max="2" width="49.44140625" customWidth="1"/>
    <col min="3" max="3" width="16" customWidth="1"/>
    <col min="4" max="4" width="12.44140625" customWidth="1"/>
    <col min="5" max="5" width="19.5546875" customWidth="1"/>
    <col min="6" max="6" width="29" customWidth="1"/>
    <col min="7" max="7" width="15.88671875" customWidth="1"/>
    <col min="8" max="8" width="18" customWidth="1"/>
    <col min="9" max="9" width="19.44140625" customWidth="1"/>
    <col min="10" max="10" width="16.88671875" customWidth="1"/>
    <col min="11" max="11" width="20.33203125" customWidth="1"/>
    <col min="12" max="12" width="20.5546875" customWidth="1"/>
    <col min="13" max="24" width="9.88671875" customWidth="1"/>
  </cols>
  <sheetData>
    <row r="1" spans="1:12" ht="30">
      <c r="B1" s="72" t="s">
        <v>56</v>
      </c>
      <c r="C1" s="73"/>
      <c r="D1" s="2"/>
      <c r="E1" s="2"/>
      <c r="F1" s="2"/>
      <c r="G1" s="2"/>
    </row>
    <row r="2" spans="1:12" ht="30">
      <c r="A2" s="1"/>
      <c r="B2" s="74"/>
      <c r="C2" s="75"/>
      <c r="D2" s="2"/>
      <c r="E2" s="2"/>
      <c r="F2" s="2"/>
      <c r="G2" s="2"/>
    </row>
    <row r="4" spans="1:12" ht="17.399999999999999">
      <c r="A4" s="3" t="s">
        <v>1</v>
      </c>
      <c r="B4" s="3" t="s">
        <v>2</v>
      </c>
      <c r="C4" s="24" t="s">
        <v>57</v>
      </c>
      <c r="D4" s="3" t="s">
        <v>58</v>
      </c>
      <c r="E4" s="3" t="s">
        <v>59</v>
      </c>
      <c r="F4" s="3" t="s">
        <v>60</v>
      </c>
      <c r="G4" s="3" t="s">
        <v>61</v>
      </c>
      <c r="H4" s="3" t="s">
        <v>62</v>
      </c>
      <c r="I4" s="3" t="s">
        <v>63</v>
      </c>
      <c r="J4" s="3" t="s">
        <v>15</v>
      </c>
      <c r="K4" s="3" t="s">
        <v>16</v>
      </c>
      <c r="L4" s="5" t="s">
        <v>17</v>
      </c>
    </row>
    <row r="5" spans="1:12" ht="90" customHeight="1">
      <c r="A5" s="13" t="str">
        <f>'Facebook General'!A5</f>
        <v xml:space="preserve">المجموعة الاستشارية للمحاسبة و الضرائب
</v>
      </c>
      <c r="B5" s="25" t="str">
        <f>'Facebook General'!B5</f>
        <v>https://www.facebook.com/acconutants</v>
      </c>
      <c r="C5" s="26" t="s">
        <v>41</v>
      </c>
      <c r="D5" s="10">
        <v>7</v>
      </c>
      <c r="E5" s="11" t="s">
        <v>64</v>
      </c>
      <c r="F5" s="10" t="s">
        <v>65</v>
      </c>
      <c r="G5" s="10" t="s">
        <v>32</v>
      </c>
      <c r="H5" s="10" t="s">
        <v>32</v>
      </c>
      <c r="I5" s="10" t="s">
        <v>32</v>
      </c>
      <c r="J5" s="10" t="s">
        <v>66</v>
      </c>
      <c r="K5" s="13"/>
      <c r="L5" s="12" t="s">
        <v>67</v>
      </c>
    </row>
    <row r="6" spans="1:12" hidden="1">
      <c r="A6" s="13">
        <f>'Facebook General'!A6</f>
        <v>0</v>
      </c>
      <c r="B6" s="13">
        <f>'Facebook General'!B6</f>
        <v>0</v>
      </c>
      <c r="C6" s="13"/>
      <c r="D6" s="13"/>
      <c r="E6" s="13"/>
      <c r="F6" s="13"/>
      <c r="G6" s="13"/>
      <c r="H6" s="13"/>
      <c r="I6" s="13"/>
      <c r="J6" s="13"/>
      <c r="K6" s="13"/>
      <c r="L6" s="15"/>
    </row>
    <row r="7" spans="1:12" hidden="1">
      <c r="A7" s="13">
        <f>'Facebook General'!A7</f>
        <v>0</v>
      </c>
      <c r="B7" s="13">
        <f>'Facebook General'!B7</f>
        <v>0</v>
      </c>
      <c r="C7" s="13"/>
      <c r="D7" s="13"/>
      <c r="E7" s="13"/>
      <c r="F7" s="13"/>
      <c r="G7" s="13"/>
      <c r="H7" s="13"/>
      <c r="I7" s="13"/>
      <c r="J7" s="13"/>
      <c r="K7" s="13"/>
      <c r="L7" s="15"/>
    </row>
    <row r="8" spans="1:12" ht="41.25" customHeight="1">
      <c r="A8" s="13" t="str">
        <f>'Facebook General'!A8</f>
        <v xml:space="preserve">مكتب مصطفى عليوه المحاسب القانونى
</v>
      </c>
      <c r="B8" s="25" t="str">
        <f>'Facebook General'!B8</f>
        <v>https://www.facebook.com/Mohasebqanony</v>
      </c>
      <c r="C8" s="10" t="s">
        <v>41</v>
      </c>
      <c r="D8" s="10">
        <v>1</v>
      </c>
      <c r="E8" s="27" t="s">
        <v>68</v>
      </c>
      <c r="F8" s="10" t="s">
        <v>69</v>
      </c>
      <c r="G8" s="10" t="s">
        <v>32</v>
      </c>
      <c r="H8" s="10" t="s">
        <v>32</v>
      </c>
      <c r="I8" s="10" t="s">
        <v>32</v>
      </c>
      <c r="J8" s="13"/>
      <c r="K8" s="10" t="s">
        <v>70</v>
      </c>
      <c r="L8" s="18"/>
    </row>
    <row r="9" spans="1:12" hidden="1">
      <c r="A9" s="13">
        <f>'Facebook General'!A9</f>
        <v>0</v>
      </c>
      <c r="B9" s="13">
        <f>'Facebook General'!B9</f>
        <v>0</v>
      </c>
      <c r="C9" s="13"/>
      <c r="D9" s="13"/>
      <c r="E9" s="13"/>
      <c r="F9" s="13"/>
      <c r="G9" s="13"/>
      <c r="H9" s="13"/>
      <c r="I9" s="13"/>
      <c r="J9" s="13"/>
      <c r="K9" s="13"/>
      <c r="L9" s="15"/>
    </row>
    <row r="10" spans="1:12" hidden="1">
      <c r="A10" s="13">
        <f>'Facebook General'!A10</f>
        <v>0</v>
      </c>
      <c r="B10" s="13">
        <f>'Facebook General'!B10</f>
        <v>0</v>
      </c>
      <c r="C10" s="13"/>
      <c r="D10" s="13"/>
      <c r="E10" s="13"/>
      <c r="F10" s="13"/>
      <c r="G10" s="13"/>
      <c r="H10" s="13"/>
      <c r="I10" s="13"/>
      <c r="J10" s="13"/>
      <c r="K10" s="13"/>
      <c r="L10" s="15"/>
    </row>
    <row r="11" spans="1:12" ht="78">
      <c r="A11" s="13" t="str">
        <f>'Facebook General'!A11</f>
        <v xml:space="preserve">RS / Financial Services
</v>
      </c>
      <c r="B11" s="25" t="str">
        <f>'Facebook General'!B11</f>
        <v>https://www.facebook.com/rspaac/</v>
      </c>
      <c r="C11" s="10" t="s">
        <v>41</v>
      </c>
      <c r="D11" s="10">
        <v>5</v>
      </c>
      <c r="E11" s="28" t="s">
        <v>71</v>
      </c>
      <c r="F11" s="10" t="s">
        <v>65</v>
      </c>
      <c r="G11" s="10" t="s">
        <v>32</v>
      </c>
      <c r="H11" s="10" t="s">
        <v>32</v>
      </c>
      <c r="I11" s="10" t="s">
        <v>32</v>
      </c>
      <c r="J11" s="10" t="s">
        <v>72</v>
      </c>
      <c r="K11" s="13"/>
      <c r="L11" s="15"/>
    </row>
    <row r="12" spans="1:12" hidden="1">
      <c r="A12" s="13">
        <f>'Facebook General'!A12</f>
        <v>0</v>
      </c>
      <c r="B12" s="13">
        <f>'Facebook General'!B12</f>
        <v>0</v>
      </c>
      <c r="C12" s="13"/>
      <c r="D12" s="13"/>
      <c r="E12" s="13"/>
      <c r="F12" s="13"/>
      <c r="G12" s="13"/>
      <c r="H12" s="13"/>
      <c r="I12" s="13"/>
      <c r="J12" s="13"/>
      <c r="K12" s="13"/>
      <c r="L12" s="15"/>
    </row>
    <row r="13" spans="1:12" hidden="1">
      <c r="A13" s="13">
        <f>'Facebook General'!A13</f>
        <v>0</v>
      </c>
      <c r="B13" s="13">
        <f>'Facebook General'!B13</f>
        <v>0</v>
      </c>
      <c r="C13" s="13"/>
      <c r="D13" s="13"/>
      <c r="E13" s="13"/>
      <c r="F13" s="13"/>
      <c r="G13" s="13"/>
      <c r="H13" s="13"/>
      <c r="I13" s="13"/>
      <c r="J13" s="13"/>
      <c r="K13" s="13"/>
      <c r="L13" s="15"/>
    </row>
    <row r="14" spans="1:12" ht="30">
      <c r="A14" s="13" t="str">
        <f>'Facebook General'!A14</f>
        <v>نور ابو زيد - محاسبون قانونيون و مستشارون</v>
      </c>
      <c r="B14" s="25" t="str">
        <f>'Facebook General'!B14</f>
        <v>https://www.facebook.com/nourabozied.office1/</v>
      </c>
      <c r="C14" s="10" t="s">
        <v>32</v>
      </c>
      <c r="D14" s="10" t="s">
        <v>32</v>
      </c>
      <c r="E14" s="10" t="s">
        <v>32</v>
      </c>
      <c r="F14" s="10" t="s">
        <v>32</v>
      </c>
      <c r="G14" s="10" t="s">
        <v>32</v>
      </c>
      <c r="H14" s="10" t="s">
        <v>32</v>
      </c>
      <c r="I14" s="10" t="s">
        <v>32</v>
      </c>
      <c r="J14" s="10" t="s">
        <v>32</v>
      </c>
      <c r="K14" s="10" t="s">
        <v>73</v>
      </c>
      <c r="L14" s="18"/>
    </row>
    <row r="15" spans="1:12" hidden="1">
      <c r="A15" s="13">
        <f>'Facebook General'!A15</f>
        <v>0</v>
      </c>
      <c r="B15" s="13">
        <f>'Facebook General'!B15</f>
        <v>0</v>
      </c>
      <c r="C15" s="13"/>
      <c r="D15" s="13"/>
      <c r="E15" s="13"/>
      <c r="F15" s="13"/>
      <c r="G15" s="13"/>
      <c r="H15" s="13"/>
      <c r="I15" s="13"/>
      <c r="J15" s="13"/>
      <c r="K15" s="13"/>
      <c r="L15" s="15"/>
    </row>
    <row r="16" spans="1:12" hidden="1">
      <c r="A16" s="13">
        <f>'Facebook General'!A16</f>
        <v>0</v>
      </c>
      <c r="B16" s="13">
        <f>'Facebook General'!B16</f>
        <v>0</v>
      </c>
      <c r="C16" s="13"/>
      <c r="D16" s="13"/>
      <c r="E16" s="13"/>
      <c r="F16" s="13"/>
      <c r="G16" s="13"/>
      <c r="H16" s="13"/>
      <c r="I16" s="13"/>
      <c r="J16" s="13"/>
      <c r="K16" s="13"/>
      <c r="L16" s="15"/>
    </row>
    <row r="17" spans="1:12" ht="45">
      <c r="A17" s="13" t="str">
        <f>'Facebook General'!A17</f>
        <v xml:space="preserve">OSS Middle East For Quality Certificates
</v>
      </c>
      <c r="B17" s="25" t="str">
        <f>'Facebook General'!B17</f>
        <v>https://www.facebook.com/OSS4QualityAssurance</v>
      </c>
      <c r="C17" s="10" t="s">
        <v>32</v>
      </c>
      <c r="D17" s="10" t="s">
        <v>32</v>
      </c>
      <c r="E17" s="10" t="s">
        <v>32</v>
      </c>
      <c r="F17" s="10" t="s">
        <v>32</v>
      </c>
      <c r="G17" s="10" t="s">
        <v>32</v>
      </c>
      <c r="H17" s="10" t="s">
        <v>32</v>
      </c>
      <c r="I17" s="10" t="s">
        <v>32</v>
      </c>
      <c r="J17" s="13"/>
      <c r="K17" s="10" t="s">
        <v>73</v>
      </c>
      <c r="L17" s="18"/>
    </row>
    <row r="18" spans="1:12" hidden="1">
      <c r="A18" s="13">
        <f>'Facebook General'!A18</f>
        <v>0</v>
      </c>
      <c r="B18" s="13">
        <f>'Facebook General'!B18</f>
        <v>0</v>
      </c>
      <c r="C18" s="13"/>
      <c r="D18" s="13"/>
      <c r="E18" s="13"/>
      <c r="F18" s="13"/>
      <c r="G18" s="13"/>
      <c r="H18" s="13"/>
      <c r="I18" s="13"/>
      <c r="J18" s="13"/>
      <c r="K18" s="13"/>
      <c r="L18" s="15"/>
    </row>
    <row r="19" spans="1:12" hidden="1">
      <c r="A19" s="13">
        <f>'Facebook General'!A19</f>
        <v>0</v>
      </c>
      <c r="B19" s="13">
        <f>'Facebook General'!B19</f>
        <v>0</v>
      </c>
      <c r="C19" s="13"/>
      <c r="D19" s="13"/>
      <c r="E19" s="13"/>
      <c r="F19" s="13"/>
      <c r="G19" s="13"/>
      <c r="H19" s="13"/>
      <c r="I19" s="13"/>
      <c r="J19" s="13"/>
      <c r="K19" s="13"/>
      <c r="L19" s="15"/>
    </row>
    <row r="20" spans="1:12" ht="13.5" customHeight="1"/>
    <row r="21" spans="1:12" ht="13.5" customHeight="1"/>
    <row r="22" spans="1:12" ht="13.5" customHeight="1"/>
    <row r="23" spans="1:12" ht="13.5" customHeight="1"/>
    <row r="24" spans="1:12" ht="13.5" customHeight="1"/>
    <row r="25" spans="1:12" ht="13.5" customHeight="1"/>
    <row r="26" spans="1:12" ht="13.5" customHeight="1"/>
    <row r="27" spans="1:12" ht="13.5" customHeight="1"/>
    <row r="28" spans="1:12" ht="13.5" customHeight="1"/>
    <row r="29" spans="1:12" ht="13.5" customHeight="1"/>
    <row r="30" spans="1:12" ht="13.5" customHeight="1"/>
    <row r="31" spans="1:12" ht="13.5" customHeight="1"/>
    <row r="32" spans="1:12"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sheetData>
  <autoFilter ref="A4:L4"/>
  <mergeCells count="1">
    <mergeCell ref="B1:C2"/>
  </mergeCells>
  <pageMargins left="0" right="0" top="0" bottom="0" header="0" footer="0"/>
  <pageSetup paperSize="8"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957"/>
  <sheetViews>
    <sheetView showGridLines="0" rightToLeft="1" workbookViewId="0">
      <pane xSplit="1" ySplit="4" topLeftCell="B5" activePane="bottomRight" state="frozen"/>
      <selection pane="topRight" activeCell="B1" sqref="B1"/>
      <selection pane="bottomLeft" activeCell="A5" sqref="A5"/>
      <selection pane="bottomRight" activeCell="B5" sqref="B5"/>
    </sheetView>
  </sheetViews>
  <sheetFormatPr defaultColWidth="14.44140625" defaultRowHeight="15" customHeight="1"/>
  <cols>
    <col min="1" max="1" width="19.44140625" customWidth="1"/>
    <col min="2" max="2" width="31.109375" customWidth="1"/>
    <col min="3" max="3" width="15.88671875" customWidth="1"/>
    <col min="4" max="4" width="18.6640625" customWidth="1"/>
    <col min="5" max="5" width="20.88671875" customWidth="1"/>
    <col min="6" max="6" width="20.44140625" customWidth="1"/>
    <col min="7" max="7" width="19.88671875" customWidth="1"/>
    <col min="8" max="13" width="21" customWidth="1"/>
    <col min="14" max="14" width="12.44140625" customWidth="1"/>
    <col min="15" max="15" width="20.6640625" customWidth="1"/>
    <col min="16" max="16" width="17.88671875" customWidth="1"/>
    <col min="17" max="17" width="17.109375" customWidth="1"/>
    <col min="18" max="18" width="29" customWidth="1"/>
    <col min="19" max="29" width="9.88671875" customWidth="1"/>
  </cols>
  <sheetData>
    <row r="1" spans="1:18" ht="30">
      <c r="A1" s="29"/>
      <c r="B1" s="72" t="s">
        <v>74</v>
      </c>
      <c r="C1" s="73"/>
      <c r="D1" s="2"/>
      <c r="E1" s="2"/>
      <c r="F1" s="2"/>
      <c r="I1" s="2"/>
      <c r="J1" s="2"/>
      <c r="K1" s="2"/>
      <c r="L1" s="2"/>
      <c r="M1" s="2"/>
      <c r="N1" s="2"/>
      <c r="O1" s="2"/>
    </row>
    <row r="2" spans="1:18" ht="30">
      <c r="A2" s="1"/>
      <c r="B2" s="74"/>
      <c r="C2" s="75"/>
      <c r="D2" s="2"/>
      <c r="E2" s="2"/>
      <c r="F2" s="2"/>
      <c r="I2" s="2"/>
      <c r="J2" s="2"/>
      <c r="K2" s="2"/>
      <c r="L2" s="2"/>
      <c r="M2" s="2"/>
      <c r="N2" s="2"/>
      <c r="O2" s="2"/>
    </row>
    <row r="3" spans="1:18" ht="55.2">
      <c r="G3" s="30" t="s">
        <v>75</v>
      </c>
      <c r="H3" s="31" t="s">
        <v>76</v>
      </c>
    </row>
    <row r="4" spans="1:18" ht="17.399999999999999">
      <c r="A4" s="3" t="s">
        <v>1</v>
      </c>
      <c r="B4" s="3" t="s">
        <v>2</v>
      </c>
      <c r="C4" s="3" t="s">
        <v>77</v>
      </c>
      <c r="D4" s="3" t="s">
        <v>78</v>
      </c>
      <c r="E4" s="3" t="s">
        <v>79</v>
      </c>
      <c r="F4" s="4" t="s">
        <v>80</v>
      </c>
      <c r="G4" s="3" t="s">
        <v>81</v>
      </c>
      <c r="H4" s="3" t="s">
        <v>82</v>
      </c>
      <c r="I4" s="3" t="s">
        <v>83</v>
      </c>
      <c r="J4" s="3" t="s">
        <v>84</v>
      </c>
      <c r="K4" s="3" t="s">
        <v>85</v>
      </c>
      <c r="L4" s="3" t="s">
        <v>86</v>
      </c>
      <c r="M4" s="3" t="s">
        <v>87</v>
      </c>
      <c r="N4" s="3" t="s">
        <v>88</v>
      </c>
      <c r="O4" s="3" t="s">
        <v>89</v>
      </c>
      <c r="P4" s="3" t="s">
        <v>15</v>
      </c>
      <c r="Q4" s="3" t="s">
        <v>16</v>
      </c>
      <c r="R4" s="5" t="s">
        <v>17</v>
      </c>
    </row>
    <row r="5" spans="1:18" ht="409.6">
      <c r="A5" s="13" t="str">
        <f>'Facebook General'!A5</f>
        <v xml:space="preserve">المجموعة الاستشارية للمحاسبة و الضرائب
</v>
      </c>
      <c r="B5" s="25" t="str">
        <f>'Facebook General'!B5</f>
        <v>https://www.facebook.com/acconutants</v>
      </c>
      <c r="C5" s="11" t="s">
        <v>90</v>
      </c>
      <c r="D5" s="13"/>
      <c r="E5" s="13"/>
      <c r="F5" s="10"/>
      <c r="G5" s="13"/>
      <c r="H5" s="13"/>
      <c r="I5" s="13"/>
      <c r="J5" s="13"/>
      <c r="K5" s="13"/>
      <c r="L5" s="13"/>
      <c r="M5" s="13"/>
      <c r="N5" s="13"/>
      <c r="O5" s="13"/>
      <c r="P5" s="13"/>
      <c r="Q5" s="13"/>
      <c r="R5" s="12" t="s">
        <v>91</v>
      </c>
    </row>
    <row r="6" spans="1:18" hidden="1">
      <c r="A6" s="13">
        <f>'Facebook General'!A6</f>
        <v>0</v>
      </c>
      <c r="B6" s="13">
        <f>'Facebook General'!B6</f>
        <v>0</v>
      </c>
      <c r="C6" s="13"/>
      <c r="D6" s="13"/>
      <c r="E6" s="13"/>
      <c r="F6" s="13"/>
      <c r="G6" s="13"/>
      <c r="H6" s="13"/>
      <c r="I6" s="13"/>
      <c r="J6" s="13"/>
      <c r="K6" s="13"/>
      <c r="L6" s="13"/>
      <c r="M6" s="13"/>
      <c r="N6" s="13"/>
      <c r="O6" s="13"/>
      <c r="P6" s="13"/>
      <c r="Q6" s="13"/>
      <c r="R6" s="15"/>
    </row>
    <row r="7" spans="1:18" hidden="1">
      <c r="A7" s="13">
        <f>'Facebook General'!A7</f>
        <v>0</v>
      </c>
      <c r="B7" s="13">
        <f>'Facebook General'!B7</f>
        <v>0</v>
      </c>
      <c r="C7" s="13"/>
      <c r="D7" s="13"/>
      <c r="E7" s="13"/>
      <c r="F7" s="13"/>
      <c r="G7" s="13"/>
      <c r="H7" s="13"/>
      <c r="I7" s="13"/>
      <c r="J7" s="13"/>
      <c r="K7" s="13"/>
      <c r="L7" s="13"/>
      <c r="M7" s="13"/>
      <c r="N7" s="13"/>
      <c r="O7" s="13"/>
      <c r="P7" s="13"/>
      <c r="Q7" s="13"/>
      <c r="R7" s="15"/>
    </row>
    <row r="8" spans="1:18" ht="30">
      <c r="A8" s="13" t="str">
        <f>'Facebook General'!A8</f>
        <v xml:space="preserve">مكتب مصطفى عليوه المحاسب القانونى
</v>
      </c>
      <c r="B8" s="25" t="str">
        <f>'Facebook General'!B8</f>
        <v>https://www.facebook.com/Mohasebqanony</v>
      </c>
      <c r="C8" s="11" t="s">
        <v>22</v>
      </c>
      <c r="D8" s="11"/>
      <c r="E8" s="10"/>
      <c r="F8" s="10"/>
      <c r="G8" s="13"/>
      <c r="H8" s="13"/>
      <c r="I8" s="13"/>
      <c r="J8" s="13"/>
      <c r="K8" s="13"/>
      <c r="L8" s="13"/>
      <c r="M8" s="13"/>
      <c r="N8" s="13"/>
      <c r="O8" s="13"/>
      <c r="P8" s="13"/>
      <c r="Q8" s="13"/>
      <c r="R8" s="15"/>
    </row>
    <row r="9" spans="1:18" hidden="1">
      <c r="A9" s="13">
        <f>'Facebook General'!A9</f>
        <v>0</v>
      </c>
      <c r="B9" s="13">
        <f>'Facebook General'!B9</f>
        <v>0</v>
      </c>
      <c r="C9" s="13"/>
      <c r="D9" s="13"/>
      <c r="E9" s="13"/>
      <c r="F9" s="13"/>
      <c r="G9" s="13"/>
      <c r="H9" s="13"/>
      <c r="I9" s="13"/>
      <c r="J9" s="13"/>
      <c r="K9" s="13"/>
      <c r="L9" s="13"/>
      <c r="M9" s="13"/>
      <c r="N9" s="13"/>
      <c r="O9" s="13"/>
      <c r="P9" s="13"/>
      <c r="Q9" s="13"/>
      <c r="R9" s="15"/>
    </row>
    <row r="10" spans="1:18" hidden="1">
      <c r="A10" s="13">
        <f>'Facebook General'!A10</f>
        <v>0</v>
      </c>
      <c r="B10" s="13">
        <f>'Facebook General'!B10</f>
        <v>0</v>
      </c>
      <c r="C10" s="13"/>
      <c r="D10" s="13"/>
      <c r="E10" s="13"/>
      <c r="F10" s="13"/>
      <c r="G10" s="13"/>
      <c r="H10" s="13"/>
      <c r="I10" s="13"/>
      <c r="J10" s="13"/>
      <c r="K10" s="13"/>
      <c r="L10" s="13"/>
      <c r="M10" s="13"/>
      <c r="N10" s="13"/>
      <c r="O10" s="13"/>
      <c r="P10" s="13"/>
      <c r="Q10" s="13"/>
      <c r="R10" s="15"/>
    </row>
    <row r="11" spans="1:18" ht="90">
      <c r="A11" s="13" t="str">
        <f>'Facebook General'!A11</f>
        <v xml:space="preserve">RS / Financial Services
</v>
      </c>
      <c r="B11" s="25" t="str">
        <f>'Facebook General'!B11</f>
        <v>https://www.facebook.com/rspaac/</v>
      </c>
      <c r="C11" s="10">
        <v>6</v>
      </c>
      <c r="D11" s="11" t="s">
        <v>92</v>
      </c>
      <c r="E11" s="10" t="s">
        <v>93</v>
      </c>
      <c r="F11" s="10" t="s">
        <v>94</v>
      </c>
      <c r="G11" s="10" t="s">
        <v>95</v>
      </c>
      <c r="H11" s="11" t="s">
        <v>96</v>
      </c>
      <c r="I11" s="11" t="s">
        <v>97</v>
      </c>
      <c r="J11" s="11" t="s">
        <v>98</v>
      </c>
      <c r="K11" s="11" t="s">
        <v>99</v>
      </c>
      <c r="L11" s="11" t="s">
        <v>100</v>
      </c>
      <c r="M11" s="11" t="s">
        <v>22</v>
      </c>
      <c r="N11" s="11" t="s">
        <v>22</v>
      </c>
      <c r="O11" s="10" t="s">
        <v>101</v>
      </c>
      <c r="P11" s="11" t="s">
        <v>102</v>
      </c>
      <c r="Q11" s="11" t="s">
        <v>103</v>
      </c>
      <c r="R11" s="12"/>
    </row>
    <row r="12" spans="1:18" hidden="1">
      <c r="A12" s="13">
        <f>'Facebook General'!A12</f>
        <v>0</v>
      </c>
      <c r="B12" s="13">
        <f>'Facebook General'!B12</f>
        <v>0</v>
      </c>
      <c r="C12" s="13"/>
      <c r="D12" s="13"/>
      <c r="E12" s="13"/>
      <c r="F12" s="13"/>
      <c r="G12" s="13"/>
      <c r="H12" s="13"/>
      <c r="I12" s="13"/>
      <c r="J12" s="13"/>
      <c r="K12" s="13"/>
      <c r="L12" s="13"/>
      <c r="M12" s="13"/>
      <c r="N12" s="13"/>
      <c r="O12" s="13"/>
      <c r="P12" s="13"/>
      <c r="Q12" s="13"/>
      <c r="R12" s="15"/>
    </row>
    <row r="13" spans="1:18" hidden="1">
      <c r="A13" s="13">
        <f>'Facebook General'!A13</f>
        <v>0</v>
      </c>
      <c r="B13" s="13">
        <f>'Facebook General'!B13</f>
        <v>0</v>
      </c>
      <c r="C13" s="13"/>
      <c r="D13" s="13"/>
      <c r="E13" s="13"/>
      <c r="F13" s="13"/>
      <c r="G13" s="13"/>
      <c r="H13" s="13"/>
      <c r="I13" s="13"/>
      <c r="J13" s="13"/>
      <c r="K13" s="13"/>
      <c r="L13" s="13"/>
      <c r="M13" s="13"/>
      <c r="N13" s="13"/>
      <c r="O13" s="13"/>
      <c r="P13" s="13"/>
      <c r="Q13" s="13"/>
      <c r="R13" s="15"/>
    </row>
    <row r="14" spans="1:18" ht="30">
      <c r="A14" s="13" t="str">
        <f>'Facebook General'!A14</f>
        <v>نور ابو زيد - محاسبون قانونيون و مستشارون</v>
      </c>
      <c r="B14" s="25" t="str">
        <f>'Facebook General'!B14</f>
        <v>https://www.facebook.com/nourabozied.office1/</v>
      </c>
      <c r="C14" s="11" t="s">
        <v>22</v>
      </c>
      <c r="D14" s="13"/>
      <c r="E14" s="13"/>
      <c r="F14" s="13"/>
      <c r="G14" s="13"/>
      <c r="H14" s="13"/>
      <c r="I14" s="13"/>
      <c r="J14" s="13"/>
      <c r="K14" s="13"/>
      <c r="L14" s="13"/>
      <c r="M14" s="13"/>
      <c r="N14" s="13"/>
      <c r="O14" s="13"/>
      <c r="P14" s="13"/>
      <c r="Q14" s="13"/>
      <c r="R14" s="15"/>
    </row>
    <row r="15" spans="1:18" hidden="1">
      <c r="A15" s="13">
        <f>'Facebook General'!A15</f>
        <v>0</v>
      </c>
      <c r="B15" s="13">
        <f>'Facebook General'!B15</f>
        <v>0</v>
      </c>
      <c r="C15" s="13"/>
      <c r="D15" s="13"/>
      <c r="E15" s="13"/>
      <c r="F15" s="13"/>
      <c r="G15" s="13"/>
      <c r="H15" s="13"/>
      <c r="I15" s="13"/>
      <c r="J15" s="13"/>
      <c r="K15" s="13"/>
      <c r="L15" s="13"/>
      <c r="M15" s="13"/>
      <c r="N15" s="13"/>
      <c r="O15" s="13"/>
      <c r="P15" s="13"/>
      <c r="Q15" s="13"/>
      <c r="R15" s="15"/>
    </row>
    <row r="16" spans="1:18" hidden="1">
      <c r="A16" s="13">
        <f>'Facebook General'!A16</f>
        <v>0</v>
      </c>
      <c r="B16" s="13">
        <f>'Facebook General'!B16</f>
        <v>0</v>
      </c>
      <c r="C16" s="13"/>
      <c r="D16" s="13"/>
      <c r="E16" s="13"/>
      <c r="F16" s="13"/>
      <c r="G16" s="13"/>
      <c r="H16" s="13"/>
      <c r="I16" s="13"/>
      <c r="J16" s="13"/>
      <c r="K16" s="13"/>
      <c r="L16" s="13"/>
      <c r="M16" s="13"/>
      <c r="N16" s="13"/>
      <c r="O16" s="13"/>
      <c r="P16" s="13"/>
      <c r="Q16" s="13"/>
      <c r="R16" s="15"/>
    </row>
    <row r="17" spans="1:18" ht="45">
      <c r="A17" s="13" t="str">
        <f>'Facebook General'!A17</f>
        <v xml:space="preserve">OSS Middle East For Quality Certificates
</v>
      </c>
      <c r="B17" s="25" t="str">
        <f>'Facebook General'!B17</f>
        <v>https://www.facebook.com/OSS4QualityAssurance</v>
      </c>
      <c r="C17" s="10">
        <v>1</v>
      </c>
      <c r="D17" s="11" t="s">
        <v>104</v>
      </c>
      <c r="E17" s="10" t="s">
        <v>105</v>
      </c>
      <c r="F17" s="10" t="s">
        <v>94</v>
      </c>
      <c r="G17" s="10" t="s">
        <v>106</v>
      </c>
      <c r="H17" s="11" t="s">
        <v>107</v>
      </c>
      <c r="I17" s="11" t="s">
        <v>108</v>
      </c>
      <c r="J17" s="11" t="s">
        <v>109</v>
      </c>
      <c r="K17" s="11" t="s">
        <v>90</v>
      </c>
      <c r="L17" s="11" t="s">
        <v>90</v>
      </c>
      <c r="M17" s="11" t="s">
        <v>90</v>
      </c>
      <c r="N17" s="11" t="s">
        <v>90</v>
      </c>
      <c r="O17" s="32">
        <v>44981</v>
      </c>
      <c r="P17" s="11" t="s">
        <v>110</v>
      </c>
      <c r="Q17" s="11" t="s">
        <v>111</v>
      </c>
      <c r="R17" s="12"/>
    </row>
    <row r="18" spans="1:18" hidden="1">
      <c r="A18" s="13">
        <f>'Facebook General'!A18</f>
        <v>0</v>
      </c>
      <c r="B18" s="13">
        <f>'Facebook General'!B18</f>
        <v>0</v>
      </c>
      <c r="C18" s="13"/>
      <c r="D18" s="13"/>
      <c r="E18" s="13"/>
      <c r="F18" s="13"/>
      <c r="G18" s="13"/>
      <c r="H18" s="13"/>
      <c r="I18" s="13"/>
      <c r="J18" s="13"/>
      <c r="K18" s="13"/>
      <c r="L18" s="13"/>
      <c r="M18" s="13"/>
      <c r="N18" s="13"/>
      <c r="O18" s="13"/>
      <c r="P18" s="13"/>
      <c r="Q18" s="13"/>
      <c r="R18" s="15"/>
    </row>
    <row r="19" spans="1:18" hidden="1">
      <c r="A19" s="13">
        <f>'Facebook General'!A19</f>
        <v>0</v>
      </c>
      <c r="B19" s="13">
        <f>'Facebook General'!B19</f>
        <v>0</v>
      </c>
      <c r="C19" s="13"/>
      <c r="D19" s="13"/>
      <c r="E19" s="13"/>
      <c r="F19" s="13"/>
      <c r="G19" s="13"/>
      <c r="H19" s="13"/>
      <c r="I19" s="13"/>
      <c r="J19" s="13"/>
      <c r="K19" s="13"/>
      <c r="L19" s="13"/>
      <c r="M19" s="13"/>
      <c r="N19" s="13"/>
      <c r="O19" s="13"/>
      <c r="P19" s="13"/>
      <c r="Q19" s="13"/>
      <c r="R19" s="15"/>
    </row>
    <row r="20" spans="1:18" ht="13.5" customHeight="1"/>
    <row r="21" spans="1:18" ht="13.5" customHeight="1"/>
    <row r="22" spans="1:18" ht="13.5" customHeight="1"/>
    <row r="23" spans="1:18" ht="13.5" customHeight="1"/>
    <row r="24" spans="1:18" ht="13.5" customHeight="1"/>
    <row r="25" spans="1:18" ht="13.5" customHeight="1"/>
    <row r="26" spans="1:18" ht="13.5" customHeight="1"/>
    <row r="27" spans="1:18" ht="13.5" customHeight="1"/>
    <row r="28" spans="1:18" ht="13.5" customHeight="1"/>
    <row r="29" spans="1:18" ht="13.5" customHeight="1"/>
    <row r="30" spans="1:18" ht="13.5" customHeight="1"/>
    <row r="31" spans="1:18" ht="13.5" customHeight="1"/>
    <row r="32" spans="1:18"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sheetData>
  <autoFilter ref="A4:R4"/>
  <mergeCells count="1">
    <mergeCell ref="B1:C2"/>
  </mergeCells>
  <pageMargins left="0.25" right="0.25" top="0.75" bottom="0.75" header="0" footer="0"/>
  <pageSetup paperSize="8"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945"/>
  <sheetViews>
    <sheetView showGridLines="0" rightToLeft="1" workbookViewId="0">
      <pane xSplit="1" ySplit="4" topLeftCell="B5" activePane="bottomRight" state="frozen"/>
      <selection pane="topRight" activeCell="B1" sqref="B1"/>
      <selection pane="bottomLeft" activeCell="A5" sqref="A5"/>
      <selection pane="bottomRight" activeCell="B5" sqref="B5"/>
    </sheetView>
  </sheetViews>
  <sheetFormatPr defaultColWidth="14.44140625" defaultRowHeight="15" customHeight="1"/>
  <cols>
    <col min="1" max="1" width="19.44140625" customWidth="1"/>
    <col min="2" max="2" width="39.33203125" customWidth="1"/>
    <col min="3" max="3" width="11.5546875" customWidth="1"/>
    <col min="4" max="4" width="6.33203125" customWidth="1"/>
    <col min="5" max="5" width="13" customWidth="1"/>
    <col min="6" max="6" width="22" customWidth="1"/>
    <col min="7" max="7" width="21.88671875" customWidth="1"/>
    <col min="8" max="8" width="20.109375" customWidth="1"/>
    <col min="9" max="9" width="29.6640625" customWidth="1"/>
    <col min="10" max="10" width="37.44140625" customWidth="1"/>
    <col min="11" max="11" width="21.5546875" customWidth="1"/>
    <col min="12" max="12" width="21.88671875" customWidth="1"/>
    <col min="13" max="13" width="19.88671875" customWidth="1"/>
    <col min="14" max="14" width="34.88671875" customWidth="1"/>
    <col min="15" max="15" width="22" customWidth="1"/>
    <col min="16" max="16" width="19.44140625" customWidth="1"/>
    <col min="17" max="17" width="18.33203125" customWidth="1"/>
    <col min="18" max="18" width="25" customWidth="1"/>
    <col min="19" max="19" width="21.6640625" customWidth="1"/>
    <col min="20" max="20" width="25.6640625" customWidth="1"/>
    <col min="21" max="21" width="15.5546875" customWidth="1"/>
    <col min="22" max="22" width="18.109375" customWidth="1"/>
    <col min="23" max="23" width="21" customWidth="1"/>
    <col min="24" max="24" width="35" customWidth="1"/>
    <col min="25" max="26" width="9.88671875" customWidth="1"/>
  </cols>
  <sheetData>
    <row r="1" spans="1:24" ht="30">
      <c r="A1" s="33" t="s">
        <v>112</v>
      </c>
      <c r="B1" s="72" t="s">
        <v>113</v>
      </c>
      <c r="C1" s="80"/>
      <c r="D1" s="73"/>
      <c r="E1" s="2"/>
      <c r="F1" s="2"/>
      <c r="G1" s="2"/>
      <c r="H1" s="34"/>
      <c r="I1" s="2"/>
      <c r="J1" s="2"/>
      <c r="K1" s="2"/>
      <c r="L1" s="2"/>
    </row>
    <row r="2" spans="1:24" ht="30">
      <c r="A2" s="1"/>
      <c r="B2" s="74"/>
      <c r="C2" s="81"/>
      <c r="D2" s="75"/>
      <c r="E2" s="2"/>
      <c r="F2" s="2"/>
      <c r="G2" s="2"/>
      <c r="H2" s="34"/>
      <c r="I2" s="2"/>
      <c r="J2" s="2"/>
      <c r="K2" s="2"/>
      <c r="L2" s="2"/>
    </row>
    <row r="3" spans="1:24" ht="41.4">
      <c r="H3" s="35"/>
      <c r="L3" s="31" t="s">
        <v>114</v>
      </c>
      <c r="M3" s="30" t="s">
        <v>75</v>
      </c>
      <c r="N3" s="31" t="s">
        <v>76</v>
      </c>
    </row>
    <row r="4" spans="1:24" ht="17.399999999999999">
      <c r="A4" s="3" t="s">
        <v>1</v>
      </c>
      <c r="B4" s="3" t="s">
        <v>2</v>
      </c>
      <c r="C4" s="4" t="s">
        <v>115</v>
      </c>
      <c r="D4" s="3" t="s">
        <v>116</v>
      </c>
      <c r="E4" s="3" t="s">
        <v>117</v>
      </c>
      <c r="F4" s="3" t="s">
        <v>118</v>
      </c>
      <c r="G4" s="3" t="s">
        <v>83</v>
      </c>
      <c r="H4" s="36" t="s">
        <v>119</v>
      </c>
      <c r="I4" s="3" t="s">
        <v>120</v>
      </c>
      <c r="J4" s="3" t="s">
        <v>121</v>
      </c>
      <c r="K4" s="3" t="s">
        <v>122</v>
      </c>
      <c r="L4" s="3" t="s">
        <v>123</v>
      </c>
      <c r="M4" s="3" t="s">
        <v>124</v>
      </c>
      <c r="N4" s="3" t="s">
        <v>82</v>
      </c>
      <c r="O4" s="3" t="s">
        <v>125</v>
      </c>
      <c r="P4" s="3" t="s">
        <v>126</v>
      </c>
      <c r="Q4" s="3" t="s">
        <v>127</v>
      </c>
      <c r="R4" s="3" t="s">
        <v>128</v>
      </c>
      <c r="S4" s="3" t="s">
        <v>129</v>
      </c>
      <c r="T4" s="3" t="s">
        <v>130</v>
      </c>
      <c r="U4" s="3" t="s">
        <v>131</v>
      </c>
      <c r="V4" s="3" t="s">
        <v>15</v>
      </c>
      <c r="W4" s="3" t="s">
        <v>16</v>
      </c>
      <c r="X4" s="5" t="s">
        <v>17</v>
      </c>
    </row>
    <row r="5" spans="1:24" ht="405">
      <c r="A5" s="76" t="str">
        <f>'Facebook General'!A5</f>
        <v xml:space="preserve">المجموعة الاستشارية للمحاسبة و الضرائب
</v>
      </c>
      <c r="B5" s="79" t="str">
        <f>'Facebook General'!B5</f>
        <v>https://www.facebook.com/acconutants</v>
      </c>
      <c r="C5" s="76" t="s">
        <v>132</v>
      </c>
      <c r="D5" s="10">
        <v>12</v>
      </c>
      <c r="E5" s="10">
        <v>0</v>
      </c>
      <c r="F5" s="10">
        <v>0</v>
      </c>
      <c r="G5" s="10">
        <v>0</v>
      </c>
      <c r="H5" s="10">
        <v>0</v>
      </c>
      <c r="I5" s="10">
        <v>0</v>
      </c>
      <c r="J5" s="10">
        <v>0</v>
      </c>
      <c r="K5" s="10">
        <v>0</v>
      </c>
      <c r="L5" s="10">
        <v>0</v>
      </c>
      <c r="M5" s="10">
        <v>0</v>
      </c>
      <c r="N5" s="10">
        <v>0</v>
      </c>
      <c r="O5" s="10">
        <v>0</v>
      </c>
      <c r="P5" s="10">
        <v>0</v>
      </c>
      <c r="Q5" s="10">
        <v>0</v>
      </c>
      <c r="R5" s="10">
        <v>0</v>
      </c>
      <c r="S5" s="10">
        <v>0</v>
      </c>
      <c r="T5" s="10">
        <v>0</v>
      </c>
      <c r="U5" s="10">
        <v>0</v>
      </c>
      <c r="V5" s="13"/>
      <c r="W5" s="13"/>
      <c r="X5" s="12" t="s">
        <v>133</v>
      </c>
    </row>
    <row r="6" spans="1:24">
      <c r="A6" s="77"/>
      <c r="B6" s="77"/>
      <c r="C6" s="77"/>
      <c r="D6" s="10">
        <v>1</v>
      </c>
      <c r="E6" s="10">
        <v>0</v>
      </c>
      <c r="F6" s="10">
        <v>0</v>
      </c>
      <c r="G6" s="10">
        <v>0</v>
      </c>
      <c r="H6" s="10">
        <v>0</v>
      </c>
      <c r="I6" s="10">
        <v>0</v>
      </c>
      <c r="J6" s="10">
        <v>0</v>
      </c>
      <c r="K6" s="10">
        <v>0</v>
      </c>
      <c r="L6" s="10">
        <v>0</v>
      </c>
      <c r="M6" s="10">
        <v>0</v>
      </c>
      <c r="N6" s="10">
        <v>0</v>
      </c>
      <c r="O6" s="10">
        <v>0</v>
      </c>
      <c r="P6" s="10">
        <v>0</v>
      </c>
      <c r="Q6" s="10">
        <v>0</v>
      </c>
      <c r="R6" s="10">
        <v>0</v>
      </c>
      <c r="S6" s="10">
        <v>0</v>
      </c>
      <c r="T6" s="10">
        <v>0</v>
      </c>
      <c r="U6" s="10">
        <v>0</v>
      </c>
      <c r="V6" s="13"/>
      <c r="W6" s="13"/>
      <c r="X6" s="15"/>
    </row>
    <row r="7" spans="1:24">
      <c r="A7" s="78"/>
      <c r="B7" s="78"/>
      <c r="C7" s="78"/>
      <c r="D7" s="10">
        <v>2</v>
      </c>
      <c r="E7" s="10">
        <v>0</v>
      </c>
      <c r="F7" s="10">
        <v>0</v>
      </c>
      <c r="G7" s="10">
        <v>0</v>
      </c>
      <c r="H7" s="10">
        <v>0</v>
      </c>
      <c r="I7" s="10">
        <v>0</v>
      </c>
      <c r="J7" s="10">
        <v>0</v>
      </c>
      <c r="K7" s="10">
        <v>0</v>
      </c>
      <c r="L7" s="10">
        <v>0</v>
      </c>
      <c r="M7" s="10">
        <v>0</v>
      </c>
      <c r="N7" s="10">
        <v>0</v>
      </c>
      <c r="O7" s="10">
        <v>0</v>
      </c>
      <c r="P7" s="10">
        <v>0</v>
      </c>
      <c r="Q7" s="10">
        <v>0</v>
      </c>
      <c r="R7" s="10">
        <v>0</v>
      </c>
      <c r="S7" s="10">
        <v>0</v>
      </c>
      <c r="T7" s="10">
        <v>0</v>
      </c>
      <c r="U7" s="10">
        <v>0</v>
      </c>
      <c r="V7" s="13"/>
      <c r="W7" s="13"/>
      <c r="X7" s="15"/>
    </row>
    <row r="8" spans="1:24">
      <c r="A8" s="76" t="str">
        <f>'Facebook General'!A8</f>
        <v xml:space="preserve">مكتب مصطفى عليوه المحاسب القانونى
</v>
      </c>
      <c r="B8" s="79" t="str">
        <f>'Facebook General'!B8</f>
        <v>https://www.facebook.com/Mohasebqanony</v>
      </c>
      <c r="C8" s="76" t="s">
        <v>134</v>
      </c>
      <c r="D8" s="10"/>
      <c r="E8" s="13"/>
      <c r="F8" s="13"/>
      <c r="G8" s="13"/>
      <c r="H8" s="37"/>
      <c r="I8" s="13"/>
      <c r="J8" s="13"/>
      <c r="K8" s="13"/>
      <c r="L8" s="13"/>
      <c r="M8" s="13"/>
      <c r="N8" s="13"/>
      <c r="O8" s="13"/>
      <c r="P8" s="13"/>
      <c r="Q8" s="13"/>
      <c r="R8" s="13"/>
      <c r="S8" s="13"/>
      <c r="T8" s="13"/>
      <c r="U8" s="13"/>
      <c r="V8" s="13"/>
      <c r="W8" s="13"/>
      <c r="X8" s="15"/>
    </row>
    <row r="9" spans="1:24" ht="90">
      <c r="A9" s="77"/>
      <c r="B9" s="77"/>
      <c r="C9" s="77"/>
      <c r="D9" s="10">
        <v>1</v>
      </c>
      <c r="E9" s="10">
        <v>13</v>
      </c>
      <c r="F9" s="10" t="s">
        <v>135</v>
      </c>
      <c r="G9" s="10" t="s">
        <v>136</v>
      </c>
      <c r="H9" s="38" t="s">
        <v>137</v>
      </c>
      <c r="I9" s="11" t="s">
        <v>22</v>
      </c>
      <c r="J9" s="11" t="s">
        <v>22</v>
      </c>
      <c r="K9" s="10" t="s">
        <v>138</v>
      </c>
      <c r="L9" s="11" t="s">
        <v>22</v>
      </c>
      <c r="M9" s="10" t="s">
        <v>139</v>
      </c>
      <c r="N9" s="11" t="s">
        <v>22</v>
      </c>
      <c r="O9" s="11" t="s">
        <v>22</v>
      </c>
      <c r="P9" s="11" t="s">
        <v>22</v>
      </c>
      <c r="Q9" s="11" t="s">
        <v>140</v>
      </c>
      <c r="R9" s="11" t="s">
        <v>22</v>
      </c>
      <c r="S9" s="11" t="s">
        <v>22</v>
      </c>
      <c r="T9" s="11" t="s">
        <v>22</v>
      </c>
      <c r="U9" s="11" t="s">
        <v>22</v>
      </c>
      <c r="V9" s="11" t="s">
        <v>141</v>
      </c>
      <c r="W9" s="11" t="s">
        <v>142</v>
      </c>
      <c r="X9" s="15"/>
    </row>
    <row r="10" spans="1:24" ht="45">
      <c r="A10" s="78"/>
      <c r="B10" s="78"/>
      <c r="C10" s="78"/>
      <c r="D10" s="10">
        <v>2</v>
      </c>
      <c r="E10" s="10">
        <v>19</v>
      </c>
      <c r="F10" s="10" t="s">
        <v>135</v>
      </c>
      <c r="G10" s="10" t="s">
        <v>136</v>
      </c>
      <c r="H10" s="38" t="s">
        <v>137</v>
      </c>
      <c r="I10" s="11" t="s">
        <v>22</v>
      </c>
      <c r="J10" s="11" t="s">
        <v>22</v>
      </c>
      <c r="K10" s="10" t="s">
        <v>138</v>
      </c>
      <c r="L10" s="11" t="s">
        <v>22</v>
      </c>
      <c r="M10" s="10" t="s">
        <v>139</v>
      </c>
      <c r="N10" s="11" t="s">
        <v>22</v>
      </c>
      <c r="O10" s="11" t="s">
        <v>22</v>
      </c>
      <c r="P10" s="11" t="s">
        <v>22</v>
      </c>
      <c r="Q10" s="11" t="s">
        <v>140</v>
      </c>
      <c r="R10" s="11" t="s">
        <v>22</v>
      </c>
      <c r="S10" s="11" t="s">
        <v>22</v>
      </c>
      <c r="T10" s="11" t="s">
        <v>22</v>
      </c>
      <c r="U10" s="11" t="s">
        <v>22</v>
      </c>
      <c r="V10" s="13"/>
      <c r="W10" s="13"/>
      <c r="X10" s="15"/>
    </row>
    <row r="11" spans="1:24">
      <c r="A11" s="76" t="str">
        <f>'Facebook General'!A11</f>
        <v xml:space="preserve">RS / Financial Services
</v>
      </c>
      <c r="B11" s="79" t="str">
        <f>'Facebook General'!B11</f>
        <v>https://www.facebook.com/rspaac/</v>
      </c>
      <c r="C11" s="76" t="s">
        <v>22</v>
      </c>
      <c r="D11" s="13"/>
      <c r="E11" s="13"/>
      <c r="F11" s="13"/>
      <c r="G11" s="13"/>
      <c r="H11" s="37"/>
      <c r="I11" s="13"/>
      <c r="J11" s="13"/>
      <c r="K11" s="13"/>
      <c r="L11" s="13"/>
      <c r="M11" s="13"/>
      <c r="N11" s="13"/>
      <c r="O11" s="13"/>
      <c r="P11" s="13"/>
      <c r="Q11" s="13"/>
      <c r="R11" s="13"/>
      <c r="S11" s="13"/>
      <c r="T11" s="13"/>
      <c r="U11" s="13"/>
      <c r="V11" s="13"/>
      <c r="W11" s="13"/>
      <c r="X11" s="15"/>
    </row>
    <row r="12" spans="1:24" ht="165">
      <c r="A12" s="77"/>
      <c r="B12" s="77"/>
      <c r="C12" s="77"/>
      <c r="D12" s="10">
        <v>1</v>
      </c>
      <c r="E12" s="10">
        <v>43</v>
      </c>
      <c r="F12" s="10" t="s">
        <v>143</v>
      </c>
      <c r="G12" s="10" t="s">
        <v>144</v>
      </c>
      <c r="H12" s="39" t="s">
        <v>145</v>
      </c>
      <c r="I12" s="10">
        <v>22</v>
      </c>
      <c r="J12" s="10" t="s">
        <v>146</v>
      </c>
      <c r="K12" s="10" t="s">
        <v>147</v>
      </c>
      <c r="L12" s="11" t="s">
        <v>22</v>
      </c>
      <c r="M12" s="10" t="s">
        <v>148</v>
      </c>
      <c r="N12" s="11" t="s">
        <v>149</v>
      </c>
      <c r="O12" s="10">
        <v>1</v>
      </c>
      <c r="P12" s="10" t="s">
        <v>150</v>
      </c>
      <c r="Q12" s="11" t="s">
        <v>151</v>
      </c>
      <c r="R12" s="11" t="s">
        <v>152</v>
      </c>
      <c r="S12" s="11" t="s">
        <v>152</v>
      </c>
      <c r="T12" s="11" t="s">
        <v>153</v>
      </c>
      <c r="U12" s="11" t="s">
        <v>154</v>
      </c>
      <c r="V12" s="11" t="s">
        <v>155</v>
      </c>
      <c r="W12" s="11" t="s">
        <v>156</v>
      </c>
      <c r="X12" s="15"/>
    </row>
    <row r="13" spans="1:24" ht="120">
      <c r="A13" s="78"/>
      <c r="B13" s="78"/>
      <c r="C13" s="78"/>
      <c r="D13" s="10">
        <v>2</v>
      </c>
      <c r="E13" s="10">
        <v>44</v>
      </c>
      <c r="F13" s="10" t="s">
        <v>143</v>
      </c>
      <c r="G13" s="10" t="s">
        <v>144</v>
      </c>
      <c r="H13" s="39" t="s">
        <v>145</v>
      </c>
      <c r="I13" s="10">
        <v>18</v>
      </c>
      <c r="J13" s="10" t="s">
        <v>146</v>
      </c>
      <c r="K13" s="10" t="s">
        <v>147</v>
      </c>
      <c r="L13" s="11" t="s">
        <v>22</v>
      </c>
      <c r="M13" s="13"/>
      <c r="N13" s="11" t="s">
        <v>157</v>
      </c>
      <c r="O13" s="10">
        <v>1</v>
      </c>
      <c r="P13" s="10" t="s">
        <v>150</v>
      </c>
      <c r="Q13" s="11" t="s">
        <v>151</v>
      </c>
      <c r="R13" s="11" t="s">
        <v>152</v>
      </c>
      <c r="S13" s="11" t="s">
        <v>152</v>
      </c>
      <c r="T13" s="11" t="s">
        <v>153</v>
      </c>
      <c r="U13" s="11" t="s">
        <v>154</v>
      </c>
      <c r="V13" s="13"/>
      <c r="W13" s="13"/>
      <c r="X13" s="15"/>
    </row>
    <row r="14" spans="1:24" ht="30">
      <c r="A14" s="76" t="str">
        <f>'Facebook General'!A14</f>
        <v>نور ابو زيد - محاسبون قانونيون و مستشارون</v>
      </c>
      <c r="B14" s="79" t="str">
        <f>'Facebook General'!B14</f>
        <v>https://www.facebook.com/nourabozied.office1/</v>
      </c>
      <c r="C14" s="76"/>
      <c r="D14" s="10">
        <v>1</v>
      </c>
      <c r="E14" s="10">
        <v>2</v>
      </c>
      <c r="F14" s="10" t="s">
        <v>135</v>
      </c>
      <c r="G14" s="10" t="s">
        <v>158</v>
      </c>
      <c r="H14" s="39" t="s">
        <v>159</v>
      </c>
      <c r="I14" s="10">
        <v>0</v>
      </c>
      <c r="J14" s="11" t="s">
        <v>108</v>
      </c>
      <c r="K14" s="10" t="s">
        <v>160</v>
      </c>
      <c r="L14" s="11" t="s">
        <v>22</v>
      </c>
      <c r="M14" s="10" t="s">
        <v>161</v>
      </c>
      <c r="N14" s="10" t="s">
        <v>162</v>
      </c>
      <c r="O14" s="10">
        <v>1</v>
      </c>
      <c r="P14" s="11" t="s">
        <v>163</v>
      </c>
      <c r="Q14" s="11" t="s">
        <v>164</v>
      </c>
      <c r="R14" s="11" t="s">
        <v>152</v>
      </c>
      <c r="S14" s="11" t="s">
        <v>152</v>
      </c>
      <c r="T14" s="32">
        <v>45019</v>
      </c>
      <c r="U14" s="11" t="s">
        <v>152</v>
      </c>
      <c r="V14" s="11" t="s">
        <v>22</v>
      </c>
      <c r="W14" s="11" t="s">
        <v>165</v>
      </c>
      <c r="X14" s="12" t="s">
        <v>166</v>
      </c>
    </row>
    <row r="15" spans="1:24">
      <c r="A15" s="77"/>
      <c r="B15" s="77"/>
      <c r="C15" s="77"/>
      <c r="D15" s="10">
        <v>2</v>
      </c>
      <c r="E15" s="10">
        <v>1</v>
      </c>
      <c r="F15" s="10" t="s">
        <v>167</v>
      </c>
      <c r="G15" s="10" t="s">
        <v>158</v>
      </c>
      <c r="H15" s="39" t="s">
        <v>159</v>
      </c>
      <c r="I15" s="10">
        <v>1</v>
      </c>
      <c r="J15" s="13"/>
      <c r="K15" s="13"/>
      <c r="L15" s="13"/>
      <c r="M15" s="13"/>
      <c r="N15" s="13"/>
      <c r="O15" s="13"/>
      <c r="P15" s="13"/>
      <c r="Q15" s="13"/>
      <c r="R15" s="13"/>
      <c r="S15" s="13"/>
      <c r="T15" s="13"/>
      <c r="U15" s="13"/>
      <c r="V15" s="13"/>
      <c r="W15" s="13"/>
      <c r="X15" s="15"/>
    </row>
    <row r="16" spans="1:24">
      <c r="A16" s="78"/>
      <c r="B16" s="78"/>
      <c r="C16" s="78"/>
      <c r="D16" s="13"/>
      <c r="E16" s="13"/>
      <c r="F16" s="13"/>
      <c r="G16" s="13"/>
      <c r="H16" s="37"/>
      <c r="I16" s="13"/>
      <c r="J16" s="13"/>
      <c r="K16" s="13"/>
      <c r="L16" s="13"/>
      <c r="M16" s="13"/>
      <c r="N16" s="13"/>
      <c r="O16" s="13"/>
      <c r="P16" s="13"/>
      <c r="Q16" s="13"/>
      <c r="R16" s="13"/>
      <c r="S16" s="13"/>
      <c r="T16" s="13"/>
      <c r="U16" s="13"/>
      <c r="V16" s="13"/>
      <c r="W16" s="13"/>
      <c r="X16" s="15"/>
    </row>
    <row r="17" spans="8:8" ht="14.4">
      <c r="H17" s="35"/>
    </row>
    <row r="18" spans="8:8" ht="13.5" customHeight="1">
      <c r="H18" s="35"/>
    </row>
    <row r="19" spans="8:8" ht="13.5" customHeight="1">
      <c r="H19" s="35"/>
    </row>
    <row r="20" spans="8:8" ht="13.5" customHeight="1">
      <c r="H20" s="35"/>
    </row>
    <row r="21" spans="8:8" ht="13.5" customHeight="1">
      <c r="H21" s="35"/>
    </row>
    <row r="22" spans="8:8" ht="13.5" customHeight="1">
      <c r="H22" s="35"/>
    </row>
    <row r="23" spans="8:8" ht="13.5" customHeight="1">
      <c r="H23" s="35"/>
    </row>
    <row r="24" spans="8:8" ht="13.5" customHeight="1">
      <c r="H24" s="35"/>
    </row>
    <row r="25" spans="8:8" ht="13.5" customHeight="1">
      <c r="H25" s="35"/>
    </row>
    <row r="26" spans="8:8" ht="13.5" customHeight="1">
      <c r="H26" s="35"/>
    </row>
    <row r="27" spans="8:8" ht="13.5" customHeight="1">
      <c r="H27" s="35"/>
    </row>
    <row r="28" spans="8:8" ht="13.5" customHeight="1">
      <c r="H28" s="35"/>
    </row>
    <row r="29" spans="8:8" ht="13.5" customHeight="1">
      <c r="H29" s="35"/>
    </row>
    <row r="30" spans="8:8" ht="13.5" customHeight="1">
      <c r="H30" s="35"/>
    </row>
    <row r="31" spans="8:8" ht="13.5" customHeight="1">
      <c r="H31" s="35"/>
    </row>
    <row r="32" spans="8:8" ht="13.5" customHeight="1">
      <c r="H32" s="35"/>
    </row>
    <row r="33" spans="8:8" ht="13.5" customHeight="1">
      <c r="H33" s="35"/>
    </row>
    <row r="34" spans="8:8" ht="13.5" customHeight="1">
      <c r="H34" s="35"/>
    </row>
    <row r="35" spans="8:8" ht="13.5" customHeight="1">
      <c r="H35" s="35"/>
    </row>
    <row r="36" spans="8:8" ht="13.5" customHeight="1">
      <c r="H36" s="35"/>
    </row>
    <row r="37" spans="8:8" ht="13.5" customHeight="1">
      <c r="H37" s="35"/>
    </row>
    <row r="38" spans="8:8" ht="13.5" customHeight="1">
      <c r="H38" s="35"/>
    </row>
    <row r="39" spans="8:8" ht="13.5" customHeight="1">
      <c r="H39" s="35"/>
    </row>
    <row r="40" spans="8:8" ht="13.5" customHeight="1">
      <c r="H40" s="35"/>
    </row>
    <row r="41" spans="8:8" ht="13.5" customHeight="1">
      <c r="H41" s="35"/>
    </row>
    <row r="42" spans="8:8" ht="13.5" customHeight="1">
      <c r="H42" s="35"/>
    </row>
    <row r="43" spans="8:8" ht="13.5" customHeight="1">
      <c r="H43" s="35"/>
    </row>
    <row r="44" spans="8:8" ht="13.5" customHeight="1">
      <c r="H44" s="35"/>
    </row>
    <row r="45" spans="8:8" ht="13.5" customHeight="1">
      <c r="H45" s="35"/>
    </row>
    <row r="46" spans="8:8" ht="13.5" customHeight="1">
      <c r="H46" s="35"/>
    </row>
    <row r="47" spans="8:8" ht="13.5" customHeight="1">
      <c r="H47" s="35"/>
    </row>
    <row r="48" spans="8:8" ht="13.5" customHeight="1">
      <c r="H48" s="35"/>
    </row>
    <row r="49" spans="8:8" ht="13.5" customHeight="1">
      <c r="H49" s="35"/>
    </row>
    <row r="50" spans="8:8" ht="13.5" customHeight="1">
      <c r="H50" s="35"/>
    </row>
    <row r="51" spans="8:8" ht="13.5" customHeight="1">
      <c r="H51" s="35"/>
    </row>
    <row r="52" spans="8:8" ht="13.5" customHeight="1">
      <c r="H52" s="35"/>
    </row>
    <row r="53" spans="8:8" ht="13.5" customHeight="1">
      <c r="H53" s="35"/>
    </row>
    <row r="54" spans="8:8" ht="13.5" customHeight="1">
      <c r="H54" s="35"/>
    </row>
    <row r="55" spans="8:8" ht="13.5" customHeight="1">
      <c r="H55" s="35"/>
    </row>
    <row r="56" spans="8:8" ht="13.5" customHeight="1">
      <c r="H56" s="35"/>
    </row>
    <row r="57" spans="8:8" ht="13.5" customHeight="1">
      <c r="H57" s="35"/>
    </row>
    <row r="58" spans="8:8" ht="13.5" customHeight="1">
      <c r="H58" s="35"/>
    </row>
    <row r="59" spans="8:8" ht="13.5" customHeight="1">
      <c r="H59" s="35"/>
    </row>
    <row r="60" spans="8:8" ht="13.5" customHeight="1">
      <c r="H60" s="35"/>
    </row>
    <row r="61" spans="8:8" ht="13.5" customHeight="1">
      <c r="H61" s="35"/>
    </row>
    <row r="62" spans="8:8" ht="13.5" customHeight="1">
      <c r="H62" s="35"/>
    </row>
    <row r="63" spans="8:8" ht="13.5" customHeight="1">
      <c r="H63" s="35"/>
    </row>
    <row r="64" spans="8:8" ht="13.5" customHeight="1">
      <c r="H64" s="35"/>
    </row>
    <row r="65" spans="8:8" ht="13.5" customHeight="1">
      <c r="H65" s="35"/>
    </row>
    <row r="66" spans="8:8" ht="13.5" customHeight="1">
      <c r="H66" s="35"/>
    </row>
    <row r="67" spans="8:8" ht="13.5" customHeight="1">
      <c r="H67" s="35"/>
    </row>
    <row r="68" spans="8:8" ht="13.5" customHeight="1">
      <c r="H68" s="35"/>
    </row>
    <row r="69" spans="8:8" ht="13.5" customHeight="1">
      <c r="H69" s="35"/>
    </row>
    <row r="70" spans="8:8" ht="13.5" customHeight="1">
      <c r="H70" s="35"/>
    </row>
    <row r="71" spans="8:8" ht="13.5" customHeight="1">
      <c r="H71" s="35"/>
    </row>
    <row r="72" spans="8:8" ht="13.5" customHeight="1">
      <c r="H72" s="35"/>
    </row>
    <row r="73" spans="8:8" ht="13.5" customHeight="1">
      <c r="H73" s="35"/>
    </row>
    <row r="74" spans="8:8" ht="13.5" customHeight="1">
      <c r="H74" s="35"/>
    </row>
    <row r="75" spans="8:8" ht="13.5" customHeight="1">
      <c r="H75" s="35"/>
    </row>
    <row r="76" spans="8:8" ht="13.5" customHeight="1">
      <c r="H76" s="35"/>
    </row>
    <row r="77" spans="8:8" ht="13.5" customHeight="1">
      <c r="H77" s="35"/>
    </row>
    <row r="78" spans="8:8" ht="13.5" customHeight="1">
      <c r="H78" s="35"/>
    </row>
    <row r="79" spans="8:8" ht="13.5" customHeight="1">
      <c r="H79" s="35"/>
    </row>
    <row r="80" spans="8:8" ht="13.5" customHeight="1">
      <c r="H80" s="35"/>
    </row>
    <row r="81" spans="8:8" ht="13.5" customHeight="1">
      <c r="H81" s="35"/>
    </row>
    <row r="82" spans="8:8" ht="13.5" customHeight="1">
      <c r="H82" s="35"/>
    </row>
    <row r="83" spans="8:8" ht="13.5" customHeight="1">
      <c r="H83" s="35"/>
    </row>
    <row r="84" spans="8:8" ht="13.5" customHeight="1">
      <c r="H84" s="35"/>
    </row>
    <row r="85" spans="8:8" ht="13.5" customHeight="1">
      <c r="H85" s="35"/>
    </row>
    <row r="86" spans="8:8" ht="13.5" customHeight="1">
      <c r="H86" s="35"/>
    </row>
    <row r="87" spans="8:8" ht="13.5" customHeight="1">
      <c r="H87" s="35"/>
    </row>
    <row r="88" spans="8:8" ht="13.5" customHeight="1">
      <c r="H88" s="35"/>
    </row>
    <row r="89" spans="8:8" ht="13.5" customHeight="1">
      <c r="H89" s="35"/>
    </row>
    <row r="90" spans="8:8" ht="13.5" customHeight="1">
      <c r="H90" s="35"/>
    </row>
    <row r="91" spans="8:8" ht="13.5" customHeight="1">
      <c r="H91" s="35"/>
    </row>
    <row r="92" spans="8:8" ht="13.5" customHeight="1">
      <c r="H92" s="35"/>
    </row>
    <row r="93" spans="8:8" ht="13.5" customHeight="1">
      <c r="H93" s="35"/>
    </row>
    <row r="94" spans="8:8" ht="13.5" customHeight="1">
      <c r="H94" s="35"/>
    </row>
    <row r="95" spans="8:8" ht="13.5" customHeight="1">
      <c r="H95" s="35"/>
    </row>
    <row r="96" spans="8:8" ht="13.5" customHeight="1">
      <c r="H96" s="35"/>
    </row>
    <row r="97" spans="8:8" ht="13.5" customHeight="1">
      <c r="H97" s="35"/>
    </row>
    <row r="98" spans="8:8" ht="13.5" customHeight="1">
      <c r="H98" s="35"/>
    </row>
    <row r="99" spans="8:8" ht="13.5" customHeight="1">
      <c r="H99" s="35"/>
    </row>
    <row r="100" spans="8:8" ht="13.5" customHeight="1">
      <c r="H100" s="35"/>
    </row>
    <row r="101" spans="8:8" ht="13.5" customHeight="1">
      <c r="H101" s="35"/>
    </row>
    <row r="102" spans="8:8" ht="13.5" customHeight="1">
      <c r="H102" s="35"/>
    </row>
    <row r="103" spans="8:8" ht="13.5" customHeight="1">
      <c r="H103" s="35"/>
    </row>
    <row r="104" spans="8:8" ht="13.5" customHeight="1">
      <c r="H104" s="35"/>
    </row>
    <row r="105" spans="8:8" ht="13.5" customHeight="1">
      <c r="H105" s="35"/>
    </row>
    <row r="106" spans="8:8" ht="13.5" customHeight="1">
      <c r="H106" s="35"/>
    </row>
    <row r="107" spans="8:8" ht="13.5" customHeight="1">
      <c r="H107" s="35"/>
    </row>
    <row r="108" spans="8:8" ht="13.5" customHeight="1">
      <c r="H108" s="35"/>
    </row>
    <row r="109" spans="8:8" ht="13.5" customHeight="1">
      <c r="H109" s="35"/>
    </row>
    <row r="110" spans="8:8" ht="13.5" customHeight="1">
      <c r="H110" s="35"/>
    </row>
    <row r="111" spans="8:8" ht="13.5" customHeight="1">
      <c r="H111" s="35"/>
    </row>
    <row r="112" spans="8:8" ht="13.5" customHeight="1">
      <c r="H112" s="35"/>
    </row>
    <row r="113" spans="8:8" ht="13.5" customHeight="1">
      <c r="H113" s="35"/>
    </row>
    <row r="114" spans="8:8" ht="13.5" customHeight="1">
      <c r="H114" s="35"/>
    </row>
    <row r="115" spans="8:8" ht="13.5" customHeight="1">
      <c r="H115" s="35"/>
    </row>
    <row r="116" spans="8:8" ht="13.5" customHeight="1">
      <c r="H116" s="35"/>
    </row>
    <row r="117" spans="8:8" ht="13.5" customHeight="1">
      <c r="H117" s="35"/>
    </row>
    <row r="118" spans="8:8" ht="13.5" customHeight="1">
      <c r="H118" s="35"/>
    </row>
    <row r="119" spans="8:8" ht="13.5" customHeight="1">
      <c r="H119" s="35"/>
    </row>
    <row r="120" spans="8:8" ht="13.5" customHeight="1">
      <c r="H120" s="35"/>
    </row>
    <row r="121" spans="8:8" ht="13.5" customHeight="1">
      <c r="H121" s="35"/>
    </row>
    <row r="122" spans="8:8" ht="13.5" customHeight="1">
      <c r="H122" s="35"/>
    </row>
    <row r="123" spans="8:8" ht="13.5" customHeight="1">
      <c r="H123" s="35"/>
    </row>
    <row r="124" spans="8:8" ht="13.5" customHeight="1">
      <c r="H124" s="35"/>
    </row>
    <row r="125" spans="8:8" ht="13.5" customHeight="1">
      <c r="H125" s="35"/>
    </row>
    <row r="126" spans="8:8" ht="13.5" customHeight="1">
      <c r="H126" s="35"/>
    </row>
    <row r="127" spans="8:8" ht="13.5" customHeight="1">
      <c r="H127" s="35"/>
    </row>
    <row r="128" spans="8:8" ht="13.5" customHeight="1">
      <c r="H128" s="35"/>
    </row>
    <row r="129" spans="8:8" ht="13.5" customHeight="1">
      <c r="H129" s="35"/>
    </row>
    <row r="130" spans="8:8" ht="13.5" customHeight="1">
      <c r="H130" s="35"/>
    </row>
    <row r="131" spans="8:8" ht="13.5" customHeight="1">
      <c r="H131" s="35"/>
    </row>
    <row r="132" spans="8:8" ht="13.5" customHeight="1">
      <c r="H132" s="35"/>
    </row>
    <row r="133" spans="8:8" ht="13.5" customHeight="1">
      <c r="H133" s="35"/>
    </row>
    <row r="134" spans="8:8" ht="13.5" customHeight="1">
      <c r="H134" s="35"/>
    </row>
    <row r="135" spans="8:8" ht="13.5" customHeight="1">
      <c r="H135" s="35"/>
    </row>
    <row r="136" spans="8:8" ht="13.5" customHeight="1">
      <c r="H136" s="35"/>
    </row>
    <row r="137" spans="8:8" ht="13.5" customHeight="1">
      <c r="H137" s="35"/>
    </row>
    <row r="138" spans="8:8" ht="13.5" customHeight="1">
      <c r="H138" s="35"/>
    </row>
    <row r="139" spans="8:8" ht="13.5" customHeight="1">
      <c r="H139" s="35"/>
    </row>
    <row r="140" spans="8:8" ht="13.5" customHeight="1">
      <c r="H140" s="35"/>
    </row>
    <row r="141" spans="8:8" ht="13.5" customHeight="1">
      <c r="H141" s="35"/>
    </row>
    <row r="142" spans="8:8" ht="13.5" customHeight="1">
      <c r="H142" s="35"/>
    </row>
    <row r="143" spans="8:8" ht="13.5" customHeight="1">
      <c r="H143" s="35"/>
    </row>
    <row r="144" spans="8:8" ht="13.5" customHeight="1">
      <c r="H144" s="35"/>
    </row>
    <row r="145" spans="8:8" ht="13.5" customHeight="1">
      <c r="H145" s="35"/>
    </row>
    <row r="146" spans="8:8" ht="13.5" customHeight="1">
      <c r="H146" s="35"/>
    </row>
    <row r="147" spans="8:8" ht="13.5" customHeight="1">
      <c r="H147" s="35"/>
    </row>
    <row r="148" spans="8:8" ht="13.5" customHeight="1">
      <c r="H148" s="35"/>
    </row>
    <row r="149" spans="8:8" ht="13.5" customHeight="1">
      <c r="H149" s="35"/>
    </row>
    <row r="150" spans="8:8" ht="13.5" customHeight="1">
      <c r="H150" s="35"/>
    </row>
    <row r="151" spans="8:8" ht="13.5" customHeight="1">
      <c r="H151" s="35"/>
    </row>
    <row r="152" spans="8:8" ht="13.5" customHeight="1">
      <c r="H152" s="35"/>
    </row>
    <row r="153" spans="8:8" ht="13.5" customHeight="1">
      <c r="H153" s="35"/>
    </row>
    <row r="154" spans="8:8" ht="13.5" customHeight="1">
      <c r="H154" s="35"/>
    </row>
    <row r="155" spans="8:8" ht="13.5" customHeight="1">
      <c r="H155" s="35"/>
    </row>
    <row r="156" spans="8:8" ht="13.5" customHeight="1">
      <c r="H156" s="35"/>
    </row>
    <row r="157" spans="8:8" ht="13.5" customHeight="1">
      <c r="H157" s="35"/>
    </row>
    <row r="158" spans="8:8" ht="13.5" customHeight="1">
      <c r="H158" s="35"/>
    </row>
    <row r="159" spans="8:8" ht="13.5" customHeight="1">
      <c r="H159" s="35"/>
    </row>
    <row r="160" spans="8:8" ht="13.5" customHeight="1">
      <c r="H160" s="35"/>
    </row>
    <row r="161" spans="8:8" ht="13.5" customHeight="1">
      <c r="H161" s="35"/>
    </row>
    <row r="162" spans="8:8" ht="13.5" customHeight="1">
      <c r="H162" s="35"/>
    </row>
    <row r="163" spans="8:8" ht="13.5" customHeight="1">
      <c r="H163" s="35"/>
    </row>
    <row r="164" spans="8:8" ht="13.5" customHeight="1">
      <c r="H164" s="35"/>
    </row>
    <row r="165" spans="8:8" ht="13.5" customHeight="1">
      <c r="H165" s="35"/>
    </row>
    <row r="166" spans="8:8" ht="13.5" customHeight="1">
      <c r="H166" s="35"/>
    </row>
    <row r="167" spans="8:8" ht="13.5" customHeight="1">
      <c r="H167" s="35"/>
    </row>
    <row r="168" spans="8:8" ht="13.5" customHeight="1">
      <c r="H168" s="35"/>
    </row>
    <row r="169" spans="8:8" ht="13.5" customHeight="1">
      <c r="H169" s="35"/>
    </row>
    <row r="170" spans="8:8" ht="13.5" customHeight="1">
      <c r="H170" s="35"/>
    </row>
    <row r="171" spans="8:8" ht="13.5" customHeight="1">
      <c r="H171" s="35"/>
    </row>
    <row r="172" spans="8:8" ht="13.5" customHeight="1">
      <c r="H172" s="35"/>
    </row>
    <row r="173" spans="8:8" ht="13.5" customHeight="1">
      <c r="H173" s="35"/>
    </row>
    <row r="174" spans="8:8" ht="13.5" customHeight="1">
      <c r="H174" s="35"/>
    </row>
    <row r="175" spans="8:8" ht="13.5" customHeight="1">
      <c r="H175" s="35"/>
    </row>
    <row r="176" spans="8:8" ht="13.5" customHeight="1">
      <c r="H176" s="35"/>
    </row>
    <row r="177" spans="8:8" ht="13.5" customHeight="1">
      <c r="H177" s="35"/>
    </row>
    <row r="178" spans="8:8" ht="13.5" customHeight="1">
      <c r="H178" s="35"/>
    </row>
    <row r="179" spans="8:8" ht="13.5" customHeight="1">
      <c r="H179" s="35"/>
    </row>
    <row r="180" spans="8:8" ht="13.5" customHeight="1">
      <c r="H180" s="35"/>
    </row>
    <row r="181" spans="8:8" ht="13.5" customHeight="1">
      <c r="H181" s="35"/>
    </row>
    <row r="182" spans="8:8" ht="13.5" customHeight="1">
      <c r="H182" s="35"/>
    </row>
    <row r="183" spans="8:8" ht="13.5" customHeight="1">
      <c r="H183" s="35"/>
    </row>
    <row r="184" spans="8:8" ht="13.5" customHeight="1">
      <c r="H184" s="35"/>
    </row>
    <row r="185" spans="8:8" ht="13.5" customHeight="1">
      <c r="H185" s="35"/>
    </row>
    <row r="186" spans="8:8" ht="13.5" customHeight="1">
      <c r="H186" s="35"/>
    </row>
    <row r="187" spans="8:8" ht="13.5" customHeight="1">
      <c r="H187" s="35"/>
    </row>
    <row r="188" spans="8:8" ht="13.5" customHeight="1">
      <c r="H188" s="35"/>
    </row>
    <row r="189" spans="8:8" ht="13.5" customHeight="1">
      <c r="H189" s="35"/>
    </row>
    <row r="190" spans="8:8" ht="13.5" customHeight="1">
      <c r="H190" s="35"/>
    </row>
    <row r="191" spans="8:8" ht="13.5" customHeight="1">
      <c r="H191" s="35"/>
    </row>
    <row r="192" spans="8:8" ht="13.5" customHeight="1">
      <c r="H192" s="35"/>
    </row>
    <row r="193" spans="8:8" ht="13.5" customHeight="1">
      <c r="H193" s="35"/>
    </row>
    <row r="194" spans="8:8" ht="13.5" customHeight="1">
      <c r="H194" s="35"/>
    </row>
    <row r="195" spans="8:8" ht="13.5" customHeight="1">
      <c r="H195" s="35"/>
    </row>
    <row r="196" spans="8:8" ht="13.5" customHeight="1">
      <c r="H196" s="35"/>
    </row>
    <row r="197" spans="8:8" ht="13.5" customHeight="1">
      <c r="H197" s="35"/>
    </row>
    <row r="198" spans="8:8" ht="13.5" customHeight="1">
      <c r="H198" s="35"/>
    </row>
    <row r="199" spans="8:8" ht="13.5" customHeight="1">
      <c r="H199" s="35"/>
    </row>
    <row r="200" spans="8:8" ht="13.5" customHeight="1">
      <c r="H200" s="35"/>
    </row>
    <row r="201" spans="8:8" ht="13.5" customHeight="1">
      <c r="H201" s="35"/>
    </row>
    <row r="202" spans="8:8" ht="13.5" customHeight="1">
      <c r="H202" s="35"/>
    </row>
    <row r="203" spans="8:8" ht="13.5" customHeight="1">
      <c r="H203" s="35"/>
    </row>
    <row r="204" spans="8:8" ht="13.5" customHeight="1">
      <c r="H204" s="35"/>
    </row>
    <row r="205" spans="8:8" ht="13.5" customHeight="1">
      <c r="H205" s="35"/>
    </row>
    <row r="206" spans="8:8" ht="13.5" customHeight="1">
      <c r="H206" s="35"/>
    </row>
    <row r="207" spans="8:8" ht="13.5" customHeight="1">
      <c r="H207" s="35"/>
    </row>
    <row r="208" spans="8:8" ht="13.5" customHeight="1">
      <c r="H208" s="35"/>
    </row>
    <row r="209" spans="8:8" ht="13.5" customHeight="1">
      <c r="H209" s="35"/>
    </row>
    <row r="210" spans="8:8" ht="13.5" customHeight="1">
      <c r="H210" s="35"/>
    </row>
    <row r="211" spans="8:8" ht="13.5" customHeight="1">
      <c r="H211" s="35"/>
    </row>
    <row r="212" spans="8:8" ht="13.5" customHeight="1">
      <c r="H212" s="35"/>
    </row>
    <row r="213" spans="8:8" ht="13.5" customHeight="1">
      <c r="H213" s="35"/>
    </row>
    <row r="214" spans="8:8" ht="13.5" customHeight="1">
      <c r="H214" s="35"/>
    </row>
    <row r="215" spans="8:8" ht="13.5" customHeight="1">
      <c r="H215" s="35"/>
    </row>
    <row r="216" spans="8:8" ht="13.5" customHeight="1">
      <c r="H216" s="35"/>
    </row>
    <row r="217" spans="8:8" ht="13.5" customHeight="1">
      <c r="H217" s="35"/>
    </row>
    <row r="218" spans="8:8" ht="13.5" customHeight="1">
      <c r="H218" s="35"/>
    </row>
    <row r="219" spans="8:8" ht="13.5" customHeight="1">
      <c r="H219" s="35"/>
    </row>
    <row r="220" spans="8:8" ht="13.5" customHeight="1">
      <c r="H220" s="35"/>
    </row>
    <row r="221" spans="8:8" ht="13.5" customHeight="1">
      <c r="H221" s="35"/>
    </row>
    <row r="222" spans="8:8" ht="13.5" customHeight="1">
      <c r="H222" s="35"/>
    </row>
    <row r="223" spans="8:8" ht="13.5" customHeight="1">
      <c r="H223" s="35"/>
    </row>
    <row r="224" spans="8:8" ht="13.5" customHeight="1">
      <c r="H224" s="35"/>
    </row>
    <row r="225" spans="8:8" ht="13.5" customHeight="1">
      <c r="H225" s="35"/>
    </row>
    <row r="226" spans="8:8" ht="13.5" customHeight="1">
      <c r="H226" s="35"/>
    </row>
    <row r="227" spans="8:8" ht="13.5" customHeight="1">
      <c r="H227" s="35"/>
    </row>
    <row r="228" spans="8:8" ht="13.5" customHeight="1">
      <c r="H228" s="35"/>
    </row>
    <row r="229" spans="8:8" ht="13.5" customHeight="1">
      <c r="H229" s="35"/>
    </row>
    <row r="230" spans="8:8" ht="13.5" customHeight="1">
      <c r="H230" s="35"/>
    </row>
    <row r="231" spans="8:8" ht="13.5" customHeight="1">
      <c r="H231" s="35"/>
    </row>
    <row r="232" spans="8:8" ht="13.5" customHeight="1">
      <c r="H232" s="35"/>
    </row>
    <row r="233" spans="8:8" ht="13.5" customHeight="1">
      <c r="H233" s="35"/>
    </row>
    <row r="234" spans="8:8" ht="13.5" customHeight="1">
      <c r="H234" s="35"/>
    </row>
    <row r="235" spans="8:8" ht="13.5" customHeight="1">
      <c r="H235" s="35"/>
    </row>
    <row r="236" spans="8:8" ht="13.5" customHeight="1">
      <c r="H236" s="35"/>
    </row>
    <row r="237" spans="8:8" ht="13.5" customHeight="1">
      <c r="H237" s="35"/>
    </row>
    <row r="238" spans="8:8" ht="13.5" customHeight="1">
      <c r="H238" s="35"/>
    </row>
    <row r="239" spans="8:8" ht="13.5" customHeight="1">
      <c r="H239" s="35"/>
    </row>
    <row r="240" spans="8:8" ht="13.5" customHeight="1">
      <c r="H240" s="35"/>
    </row>
    <row r="241" spans="8:8" ht="13.5" customHeight="1">
      <c r="H241" s="35"/>
    </row>
    <row r="242" spans="8:8" ht="13.5" customHeight="1">
      <c r="H242" s="35"/>
    </row>
    <row r="243" spans="8:8" ht="13.5" customHeight="1">
      <c r="H243" s="35"/>
    </row>
    <row r="244" spans="8:8" ht="13.5" customHeight="1">
      <c r="H244" s="35"/>
    </row>
    <row r="245" spans="8:8" ht="13.5" customHeight="1">
      <c r="H245" s="35"/>
    </row>
    <row r="246" spans="8:8" ht="13.5" customHeight="1">
      <c r="H246" s="35"/>
    </row>
    <row r="247" spans="8:8" ht="13.5" customHeight="1">
      <c r="H247" s="35"/>
    </row>
    <row r="248" spans="8:8" ht="13.5" customHeight="1">
      <c r="H248" s="35"/>
    </row>
    <row r="249" spans="8:8" ht="13.5" customHeight="1">
      <c r="H249" s="35"/>
    </row>
    <row r="250" spans="8:8" ht="13.5" customHeight="1">
      <c r="H250" s="35"/>
    </row>
    <row r="251" spans="8:8" ht="13.5" customHeight="1">
      <c r="H251" s="35"/>
    </row>
    <row r="252" spans="8:8" ht="13.5" customHeight="1">
      <c r="H252" s="35"/>
    </row>
    <row r="253" spans="8:8" ht="13.5" customHeight="1">
      <c r="H253" s="35"/>
    </row>
    <row r="254" spans="8:8" ht="13.5" customHeight="1">
      <c r="H254" s="35"/>
    </row>
    <row r="255" spans="8:8" ht="13.5" customHeight="1">
      <c r="H255" s="35"/>
    </row>
    <row r="256" spans="8:8" ht="13.5" customHeight="1">
      <c r="H256" s="35"/>
    </row>
    <row r="257" spans="8:8" ht="13.5" customHeight="1">
      <c r="H257" s="35"/>
    </row>
    <row r="258" spans="8:8" ht="13.5" customHeight="1">
      <c r="H258" s="35"/>
    </row>
    <row r="259" spans="8:8" ht="13.5" customHeight="1">
      <c r="H259" s="35"/>
    </row>
    <row r="260" spans="8:8" ht="13.5" customHeight="1">
      <c r="H260" s="35"/>
    </row>
    <row r="261" spans="8:8" ht="13.5" customHeight="1">
      <c r="H261" s="35"/>
    </row>
    <row r="262" spans="8:8" ht="13.5" customHeight="1">
      <c r="H262" s="35"/>
    </row>
    <row r="263" spans="8:8" ht="13.5" customHeight="1">
      <c r="H263" s="35"/>
    </row>
    <row r="264" spans="8:8" ht="13.5" customHeight="1">
      <c r="H264" s="35"/>
    </row>
    <row r="265" spans="8:8" ht="13.5" customHeight="1">
      <c r="H265" s="35"/>
    </row>
    <row r="266" spans="8:8" ht="13.5" customHeight="1">
      <c r="H266" s="35"/>
    </row>
    <row r="267" spans="8:8" ht="13.5" customHeight="1">
      <c r="H267" s="35"/>
    </row>
    <row r="268" spans="8:8" ht="13.5" customHeight="1">
      <c r="H268" s="35"/>
    </row>
    <row r="269" spans="8:8" ht="13.5" customHeight="1">
      <c r="H269" s="35"/>
    </row>
    <row r="270" spans="8:8" ht="13.5" customHeight="1">
      <c r="H270" s="35"/>
    </row>
    <row r="271" spans="8:8" ht="13.5" customHeight="1">
      <c r="H271" s="35"/>
    </row>
    <row r="272" spans="8:8" ht="13.5" customHeight="1">
      <c r="H272" s="35"/>
    </row>
    <row r="273" spans="8:8" ht="13.5" customHeight="1">
      <c r="H273" s="35"/>
    </row>
    <row r="274" spans="8:8" ht="13.5" customHeight="1">
      <c r="H274" s="35"/>
    </row>
    <row r="275" spans="8:8" ht="13.5" customHeight="1">
      <c r="H275" s="35"/>
    </row>
    <row r="276" spans="8:8" ht="13.5" customHeight="1">
      <c r="H276" s="35"/>
    </row>
    <row r="277" spans="8:8" ht="13.5" customHeight="1">
      <c r="H277" s="35"/>
    </row>
    <row r="278" spans="8:8" ht="13.5" customHeight="1">
      <c r="H278" s="35"/>
    </row>
    <row r="279" spans="8:8" ht="13.5" customHeight="1">
      <c r="H279" s="35"/>
    </row>
    <row r="280" spans="8:8" ht="13.5" customHeight="1">
      <c r="H280" s="35"/>
    </row>
    <row r="281" spans="8:8" ht="13.5" customHeight="1">
      <c r="H281" s="35"/>
    </row>
    <row r="282" spans="8:8" ht="13.5" customHeight="1">
      <c r="H282" s="35"/>
    </row>
    <row r="283" spans="8:8" ht="13.5" customHeight="1">
      <c r="H283" s="35"/>
    </row>
    <row r="284" spans="8:8" ht="13.5" customHeight="1">
      <c r="H284" s="35"/>
    </row>
    <row r="285" spans="8:8" ht="13.5" customHeight="1">
      <c r="H285" s="35"/>
    </row>
    <row r="286" spans="8:8" ht="13.5" customHeight="1">
      <c r="H286" s="35"/>
    </row>
    <row r="287" spans="8:8" ht="13.5" customHeight="1">
      <c r="H287" s="35"/>
    </row>
    <row r="288" spans="8:8" ht="13.5" customHeight="1">
      <c r="H288" s="35"/>
    </row>
    <row r="289" spans="8:8" ht="13.5" customHeight="1">
      <c r="H289" s="35"/>
    </row>
    <row r="290" spans="8:8" ht="13.5" customHeight="1">
      <c r="H290" s="35"/>
    </row>
    <row r="291" spans="8:8" ht="13.5" customHeight="1">
      <c r="H291" s="35"/>
    </row>
    <row r="292" spans="8:8" ht="13.5" customHeight="1">
      <c r="H292" s="35"/>
    </row>
    <row r="293" spans="8:8" ht="13.5" customHeight="1">
      <c r="H293" s="35"/>
    </row>
    <row r="294" spans="8:8" ht="13.5" customHeight="1">
      <c r="H294" s="35"/>
    </row>
    <row r="295" spans="8:8" ht="13.5" customHeight="1">
      <c r="H295" s="35"/>
    </row>
    <row r="296" spans="8:8" ht="13.5" customHeight="1">
      <c r="H296" s="35"/>
    </row>
    <row r="297" spans="8:8" ht="13.5" customHeight="1">
      <c r="H297" s="35"/>
    </row>
    <row r="298" spans="8:8" ht="13.5" customHeight="1">
      <c r="H298" s="35"/>
    </row>
    <row r="299" spans="8:8" ht="13.5" customHeight="1">
      <c r="H299" s="35"/>
    </row>
    <row r="300" spans="8:8" ht="13.5" customHeight="1">
      <c r="H300" s="35"/>
    </row>
    <row r="301" spans="8:8" ht="13.5" customHeight="1">
      <c r="H301" s="35"/>
    </row>
    <row r="302" spans="8:8" ht="13.5" customHeight="1">
      <c r="H302" s="35"/>
    </row>
    <row r="303" spans="8:8" ht="13.5" customHeight="1">
      <c r="H303" s="35"/>
    </row>
    <row r="304" spans="8:8" ht="13.5" customHeight="1">
      <c r="H304" s="35"/>
    </row>
    <row r="305" spans="8:8" ht="13.5" customHeight="1">
      <c r="H305" s="35"/>
    </row>
    <row r="306" spans="8:8" ht="13.5" customHeight="1">
      <c r="H306" s="35"/>
    </row>
    <row r="307" spans="8:8" ht="13.5" customHeight="1">
      <c r="H307" s="35"/>
    </row>
    <row r="308" spans="8:8" ht="13.5" customHeight="1">
      <c r="H308" s="35"/>
    </row>
    <row r="309" spans="8:8" ht="13.5" customHeight="1">
      <c r="H309" s="35"/>
    </row>
    <row r="310" spans="8:8" ht="13.5" customHeight="1">
      <c r="H310" s="35"/>
    </row>
    <row r="311" spans="8:8" ht="13.5" customHeight="1">
      <c r="H311" s="35"/>
    </row>
    <row r="312" spans="8:8" ht="13.5" customHeight="1">
      <c r="H312" s="35"/>
    </row>
    <row r="313" spans="8:8" ht="13.5" customHeight="1">
      <c r="H313" s="35"/>
    </row>
    <row r="314" spans="8:8" ht="13.5" customHeight="1">
      <c r="H314" s="35"/>
    </row>
    <row r="315" spans="8:8" ht="13.5" customHeight="1">
      <c r="H315" s="35"/>
    </row>
    <row r="316" spans="8:8" ht="13.5" customHeight="1">
      <c r="H316" s="35"/>
    </row>
    <row r="317" spans="8:8" ht="13.5" customHeight="1">
      <c r="H317" s="35"/>
    </row>
    <row r="318" spans="8:8" ht="13.5" customHeight="1">
      <c r="H318" s="35"/>
    </row>
    <row r="319" spans="8:8" ht="13.5" customHeight="1">
      <c r="H319" s="35"/>
    </row>
    <row r="320" spans="8:8" ht="13.5" customHeight="1">
      <c r="H320" s="35"/>
    </row>
    <row r="321" spans="8:8" ht="13.5" customHeight="1">
      <c r="H321" s="35"/>
    </row>
    <row r="322" spans="8:8" ht="13.5" customHeight="1">
      <c r="H322" s="35"/>
    </row>
    <row r="323" spans="8:8" ht="13.5" customHeight="1">
      <c r="H323" s="35"/>
    </row>
    <row r="324" spans="8:8" ht="13.5" customHeight="1">
      <c r="H324" s="35"/>
    </row>
    <row r="325" spans="8:8" ht="13.5" customHeight="1">
      <c r="H325" s="35"/>
    </row>
    <row r="326" spans="8:8" ht="13.5" customHeight="1">
      <c r="H326" s="35"/>
    </row>
    <row r="327" spans="8:8" ht="13.5" customHeight="1">
      <c r="H327" s="35"/>
    </row>
    <row r="328" spans="8:8" ht="13.5" customHeight="1">
      <c r="H328" s="35"/>
    </row>
    <row r="329" spans="8:8" ht="13.5" customHeight="1">
      <c r="H329" s="35"/>
    </row>
    <row r="330" spans="8:8" ht="13.5" customHeight="1">
      <c r="H330" s="35"/>
    </row>
    <row r="331" spans="8:8" ht="13.5" customHeight="1">
      <c r="H331" s="35"/>
    </row>
    <row r="332" spans="8:8" ht="13.5" customHeight="1">
      <c r="H332" s="35"/>
    </row>
    <row r="333" spans="8:8" ht="13.5" customHeight="1">
      <c r="H333" s="35"/>
    </row>
    <row r="334" spans="8:8" ht="13.5" customHeight="1">
      <c r="H334" s="35"/>
    </row>
    <row r="335" spans="8:8" ht="13.5" customHeight="1">
      <c r="H335" s="35"/>
    </row>
    <row r="336" spans="8:8" ht="13.5" customHeight="1">
      <c r="H336" s="35"/>
    </row>
    <row r="337" spans="8:8" ht="13.5" customHeight="1">
      <c r="H337" s="35"/>
    </row>
    <row r="338" spans="8:8" ht="13.5" customHeight="1">
      <c r="H338" s="35"/>
    </row>
    <row r="339" spans="8:8" ht="13.5" customHeight="1">
      <c r="H339" s="35"/>
    </row>
    <row r="340" spans="8:8" ht="13.5" customHeight="1">
      <c r="H340" s="35"/>
    </row>
    <row r="341" spans="8:8" ht="13.5" customHeight="1">
      <c r="H341" s="35"/>
    </row>
    <row r="342" spans="8:8" ht="13.5" customHeight="1">
      <c r="H342" s="35"/>
    </row>
    <row r="343" spans="8:8" ht="13.5" customHeight="1">
      <c r="H343" s="35"/>
    </row>
    <row r="344" spans="8:8" ht="13.5" customHeight="1">
      <c r="H344" s="35"/>
    </row>
    <row r="345" spans="8:8" ht="13.5" customHeight="1">
      <c r="H345" s="35"/>
    </row>
    <row r="346" spans="8:8" ht="13.5" customHeight="1">
      <c r="H346" s="35"/>
    </row>
    <row r="347" spans="8:8" ht="13.5" customHeight="1">
      <c r="H347" s="35"/>
    </row>
    <row r="348" spans="8:8" ht="13.5" customHeight="1">
      <c r="H348" s="35"/>
    </row>
    <row r="349" spans="8:8" ht="13.5" customHeight="1">
      <c r="H349" s="35"/>
    </row>
    <row r="350" spans="8:8" ht="13.5" customHeight="1">
      <c r="H350" s="35"/>
    </row>
    <row r="351" spans="8:8" ht="13.5" customHeight="1">
      <c r="H351" s="35"/>
    </row>
    <row r="352" spans="8:8" ht="13.5" customHeight="1">
      <c r="H352" s="35"/>
    </row>
    <row r="353" spans="8:8" ht="13.5" customHeight="1">
      <c r="H353" s="35"/>
    </row>
    <row r="354" spans="8:8" ht="13.5" customHeight="1">
      <c r="H354" s="35"/>
    </row>
    <row r="355" spans="8:8" ht="13.5" customHeight="1">
      <c r="H355" s="35"/>
    </row>
    <row r="356" spans="8:8" ht="13.5" customHeight="1">
      <c r="H356" s="35"/>
    </row>
    <row r="357" spans="8:8" ht="13.5" customHeight="1">
      <c r="H357" s="35"/>
    </row>
    <row r="358" spans="8:8" ht="13.5" customHeight="1">
      <c r="H358" s="35"/>
    </row>
    <row r="359" spans="8:8" ht="13.5" customHeight="1">
      <c r="H359" s="35"/>
    </row>
    <row r="360" spans="8:8" ht="13.5" customHeight="1">
      <c r="H360" s="35"/>
    </row>
    <row r="361" spans="8:8" ht="13.5" customHeight="1">
      <c r="H361" s="35"/>
    </row>
    <row r="362" spans="8:8" ht="13.5" customHeight="1">
      <c r="H362" s="35"/>
    </row>
    <row r="363" spans="8:8" ht="13.5" customHeight="1">
      <c r="H363" s="35"/>
    </row>
    <row r="364" spans="8:8" ht="13.5" customHeight="1">
      <c r="H364" s="35"/>
    </row>
    <row r="365" spans="8:8" ht="13.5" customHeight="1">
      <c r="H365" s="35"/>
    </row>
    <row r="366" spans="8:8" ht="13.5" customHeight="1">
      <c r="H366" s="35"/>
    </row>
    <row r="367" spans="8:8" ht="13.5" customHeight="1">
      <c r="H367" s="35"/>
    </row>
    <row r="368" spans="8:8" ht="13.5" customHeight="1">
      <c r="H368" s="35"/>
    </row>
    <row r="369" spans="8:8" ht="13.5" customHeight="1">
      <c r="H369" s="35"/>
    </row>
    <row r="370" spans="8:8" ht="13.5" customHeight="1">
      <c r="H370" s="35"/>
    </row>
    <row r="371" spans="8:8" ht="13.5" customHeight="1">
      <c r="H371" s="35"/>
    </row>
    <row r="372" spans="8:8" ht="13.5" customHeight="1">
      <c r="H372" s="35"/>
    </row>
    <row r="373" spans="8:8" ht="13.5" customHeight="1">
      <c r="H373" s="35"/>
    </row>
    <row r="374" spans="8:8" ht="13.5" customHeight="1">
      <c r="H374" s="35"/>
    </row>
    <row r="375" spans="8:8" ht="13.5" customHeight="1">
      <c r="H375" s="35"/>
    </row>
    <row r="376" spans="8:8" ht="13.5" customHeight="1">
      <c r="H376" s="35"/>
    </row>
    <row r="377" spans="8:8" ht="13.5" customHeight="1">
      <c r="H377" s="35"/>
    </row>
    <row r="378" spans="8:8" ht="13.5" customHeight="1">
      <c r="H378" s="35"/>
    </row>
    <row r="379" spans="8:8" ht="13.5" customHeight="1">
      <c r="H379" s="35"/>
    </row>
    <row r="380" spans="8:8" ht="13.5" customHeight="1">
      <c r="H380" s="35"/>
    </row>
    <row r="381" spans="8:8" ht="13.5" customHeight="1">
      <c r="H381" s="35"/>
    </row>
    <row r="382" spans="8:8" ht="13.5" customHeight="1">
      <c r="H382" s="35"/>
    </row>
    <row r="383" spans="8:8" ht="13.5" customHeight="1">
      <c r="H383" s="35"/>
    </row>
    <row r="384" spans="8:8" ht="13.5" customHeight="1">
      <c r="H384" s="35"/>
    </row>
    <row r="385" spans="8:8" ht="13.5" customHeight="1">
      <c r="H385" s="35"/>
    </row>
    <row r="386" spans="8:8" ht="13.5" customHeight="1">
      <c r="H386" s="35"/>
    </row>
    <row r="387" spans="8:8" ht="13.5" customHeight="1">
      <c r="H387" s="35"/>
    </row>
    <row r="388" spans="8:8" ht="13.5" customHeight="1">
      <c r="H388" s="35"/>
    </row>
    <row r="389" spans="8:8" ht="13.5" customHeight="1">
      <c r="H389" s="35"/>
    </row>
    <row r="390" spans="8:8" ht="13.5" customHeight="1">
      <c r="H390" s="35"/>
    </row>
    <row r="391" spans="8:8" ht="13.5" customHeight="1">
      <c r="H391" s="35"/>
    </row>
    <row r="392" spans="8:8" ht="13.5" customHeight="1">
      <c r="H392" s="35"/>
    </row>
    <row r="393" spans="8:8" ht="13.5" customHeight="1">
      <c r="H393" s="35"/>
    </row>
    <row r="394" spans="8:8" ht="13.5" customHeight="1">
      <c r="H394" s="35"/>
    </row>
    <row r="395" spans="8:8" ht="13.5" customHeight="1">
      <c r="H395" s="35"/>
    </row>
    <row r="396" spans="8:8" ht="13.5" customHeight="1">
      <c r="H396" s="35"/>
    </row>
    <row r="397" spans="8:8" ht="13.5" customHeight="1">
      <c r="H397" s="35"/>
    </row>
    <row r="398" spans="8:8" ht="13.5" customHeight="1">
      <c r="H398" s="35"/>
    </row>
    <row r="399" spans="8:8" ht="13.5" customHeight="1">
      <c r="H399" s="35"/>
    </row>
    <row r="400" spans="8:8" ht="13.5" customHeight="1">
      <c r="H400" s="35"/>
    </row>
    <row r="401" spans="8:8" ht="13.5" customHeight="1">
      <c r="H401" s="35"/>
    </row>
    <row r="402" spans="8:8" ht="13.5" customHeight="1">
      <c r="H402" s="35"/>
    </row>
    <row r="403" spans="8:8" ht="13.5" customHeight="1">
      <c r="H403" s="35"/>
    </row>
    <row r="404" spans="8:8" ht="13.5" customHeight="1">
      <c r="H404" s="35"/>
    </row>
    <row r="405" spans="8:8" ht="13.5" customHeight="1">
      <c r="H405" s="35"/>
    </row>
    <row r="406" spans="8:8" ht="13.5" customHeight="1">
      <c r="H406" s="35"/>
    </row>
    <row r="407" spans="8:8" ht="13.5" customHeight="1">
      <c r="H407" s="35"/>
    </row>
    <row r="408" spans="8:8" ht="13.5" customHeight="1">
      <c r="H408" s="35"/>
    </row>
    <row r="409" spans="8:8" ht="13.5" customHeight="1">
      <c r="H409" s="35"/>
    </row>
    <row r="410" spans="8:8" ht="13.5" customHeight="1">
      <c r="H410" s="35"/>
    </row>
    <row r="411" spans="8:8" ht="13.5" customHeight="1">
      <c r="H411" s="35"/>
    </row>
    <row r="412" spans="8:8" ht="13.5" customHeight="1">
      <c r="H412" s="35"/>
    </row>
    <row r="413" spans="8:8" ht="13.5" customHeight="1">
      <c r="H413" s="35"/>
    </row>
    <row r="414" spans="8:8" ht="13.5" customHeight="1">
      <c r="H414" s="35"/>
    </row>
    <row r="415" spans="8:8" ht="13.5" customHeight="1">
      <c r="H415" s="35"/>
    </row>
    <row r="416" spans="8:8" ht="13.5" customHeight="1">
      <c r="H416" s="35"/>
    </row>
    <row r="417" spans="8:8" ht="13.5" customHeight="1">
      <c r="H417" s="35"/>
    </row>
    <row r="418" spans="8:8" ht="13.5" customHeight="1">
      <c r="H418" s="35"/>
    </row>
    <row r="419" spans="8:8" ht="13.5" customHeight="1">
      <c r="H419" s="35"/>
    </row>
    <row r="420" spans="8:8" ht="13.5" customHeight="1">
      <c r="H420" s="35"/>
    </row>
    <row r="421" spans="8:8" ht="13.5" customHeight="1">
      <c r="H421" s="35"/>
    </row>
    <row r="422" spans="8:8" ht="13.5" customHeight="1">
      <c r="H422" s="35"/>
    </row>
    <row r="423" spans="8:8" ht="13.5" customHeight="1">
      <c r="H423" s="35"/>
    </row>
    <row r="424" spans="8:8" ht="13.5" customHeight="1">
      <c r="H424" s="35"/>
    </row>
    <row r="425" spans="8:8" ht="13.5" customHeight="1">
      <c r="H425" s="35"/>
    </row>
    <row r="426" spans="8:8" ht="13.5" customHeight="1">
      <c r="H426" s="35"/>
    </row>
    <row r="427" spans="8:8" ht="13.5" customHeight="1">
      <c r="H427" s="35"/>
    </row>
    <row r="428" spans="8:8" ht="13.5" customHeight="1">
      <c r="H428" s="35"/>
    </row>
    <row r="429" spans="8:8" ht="13.5" customHeight="1">
      <c r="H429" s="35"/>
    </row>
    <row r="430" spans="8:8" ht="13.5" customHeight="1">
      <c r="H430" s="35"/>
    </row>
    <row r="431" spans="8:8" ht="13.5" customHeight="1">
      <c r="H431" s="35"/>
    </row>
    <row r="432" spans="8:8" ht="13.5" customHeight="1">
      <c r="H432" s="35"/>
    </row>
    <row r="433" spans="8:8" ht="13.5" customHeight="1">
      <c r="H433" s="35"/>
    </row>
    <row r="434" spans="8:8" ht="13.5" customHeight="1">
      <c r="H434" s="35"/>
    </row>
    <row r="435" spans="8:8" ht="13.5" customHeight="1">
      <c r="H435" s="35"/>
    </row>
    <row r="436" spans="8:8" ht="13.5" customHeight="1">
      <c r="H436" s="35"/>
    </row>
    <row r="437" spans="8:8" ht="13.5" customHeight="1">
      <c r="H437" s="35"/>
    </row>
    <row r="438" spans="8:8" ht="13.5" customHeight="1">
      <c r="H438" s="35"/>
    </row>
    <row r="439" spans="8:8" ht="13.5" customHeight="1">
      <c r="H439" s="35"/>
    </row>
    <row r="440" spans="8:8" ht="13.5" customHeight="1">
      <c r="H440" s="35"/>
    </row>
    <row r="441" spans="8:8" ht="13.5" customHeight="1">
      <c r="H441" s="35"/>
    </row>
    <row r="442" spans="8:8" ht="13.5" customHeight="1">
      <c r="H442" s="35"/>
    </row>
    <row r="443" spans="8:8" ht="13.5" customHeight="1">
      <c r="H443" s="35"/>
    </row>
    <row r="444" spans="8:8" ht="13.5" customHeight="1">
      <c r="H444" s="35"/>
    </row>
    <row r="445" spans="8:8" ht="13.5" customHeight="1">
      <c r="H445" s="35"/>
    </row>
    <row r="446" spans="8:8" ht="13.5" customHeight="1">
      <c r="H446" s="35"/>
    </row>
    <row r="447" spans="8:8" ht="13.5" customHeight="1">
      <c r="H447" s="35"/>
    </row>
    <row r="448" spans="8:8" ht="13.5" customHeight="1">
      <c r="H448" s="35"/>
    </row>
    <row r="449" spans="8:8" ht="13.5" customHeight="1">
      <c r="H449" s="35"/>
    </row>
    <row r="450" spans="8:8" ht="13.5" customHeight="1">
      <c r="H450" s="35"/>
    </row>
    <row r="451" spans="8:8" ht="13.5" customHeight="1">
      <c r="H451" s="35"/>
    </row>
    <row r="452" spans="8:8" ht="13.5" customHeight="1">
      <c r="H452" s="35"/>
    </row>
    <row r="453" spans="8:8" ht="13.5" customHeight="1">
      <c r="H453" s="35"/>
    </row>
    <row r="454" spans="8:8" ht="13.5" customHeight="1">
      <c r="H454" s="35"/>
    </row>
    <row r="455" spans="8:8" ht="13.5" customHeight="1">
      <c r="H455" s="35"/>
    </row>
    <row r="456" spans="8:8" ht="13.5" customHeight="1">
      <c r="H456" s="35"/>
    </row>
    <row r="457" spans="8:8" ht="13.5" customHeight="1">
      <c r="H457" s="35"/>
    </row>
    <row r="458" spans="8:8" ht="13.5" customHeight="1">
      <c r="H458" s="35"/>
    </row>
    <row r="459" spans="8:8" ht="13.5" customHeight="1">
      <c r="H459" s="35"/>
    </row>
    <row r="460" spans="8:8" ht="13.5" customHeight="1">
      <c r="H460" s="35"/>
    </row>
    <row r="461" spans="8:8" ht="13.5" customHeight="1">
      <c r="H461" s="35"/>
    </row>
    <row r="462" spans="8:8" ht="13.5" customHeight="1">
      <c r="H462" s="35"/>
    </row>
    <row r="463" spans="8:8" ht="13.5" customHeight="1">
      <c r="H463" s="35"/>
    </row>
    <row r="464" spans="8:8" ht="13.5" customHeight="1">
      <c r="H464" s="35"/>
    </row>
    <row r="465" spans="8:8" ht="13.5" customHeight="1">
      <c r="H465" s="35"/>
    </row>
    <row r="466" spans="8:8" ht="13.5" customHeight="1">
      <c r="H466" s="35"/>
    </row>
    <row r="467" spans="8:8" ht="13.5" customHeight="1">
      <c r="H467" s="35"/>
    </row>
    <row r="468" spans="8:8" ht="13.5" customHeight="1">
      <c r="H468" s="35"/>
    </row>
    <row r="469" spans="8:8" ht="13.5" customHeight="1">
      <c r="H469" s="35"/>
    </row>
    <row r="470" spans="8:8" ht="13.5" customHeight="1">
      <c r="H470" s="35"/>
    </row>
    <row r="471" spans="8:8" ht="13.5" customHeight="1">
      <c r="H471" s="35"/>
    </row>
    <row r="472" spans="8:8" ht="13.5" customHeight="1">
      <c r="H472" s="35"/>
    </row>
    <row r="473" spans="8:8" ht="13.5" customHeight="1">
      <c r="H473" s="35"/>
    </row>
    <row r="474" spans="8:8" ht="13.5" customHeight="1">
      <c r="H474" s="35"/>
    </row>
    <row r="475" spans="8:8" ht="13.5" customHeight="1">
      <c r="H475" s="35"/>
    </row>
    <row r="476" spans="8:8" ht="13.5" customHeight="1">
      <c r="H476" s="35"/>
    </row>
    <row r="477" spans="8:8" ht="13.5" customHeight="1">
      <c r="H477" s="35"/>
    </row>
    <row r="478" spans="8:8" ht="13.5" customHeight="1">
      <c r="H478" s="35"/>
    </row>
    <row r="479" spans="8:8" ht="13.5" customHeight="1">
      <c r="H479" s="35"/>
    </row>
    <row r="480" spans="8:8" ht="13.5" customHeight="1">
      <c r="H480" s="35"/>
    </row>
    <row r="481" spans="8:8" ht="13.5" customHeight="1">
      <c r="H481" s="35"/>
    </row>
    <row r="482" spans="8:8" ht="13.5" customHeight="1">
      <c r="H482" s="35"/>
    </row>
    <row r="483" spans="8:8" ht="13.5" customHeight="1">
      <c r="H483" s="35"/>
    </row>
    <row r="484" spans="8:8" ht="13.5" customHeight="1">
      <c r="H484" s="35"/>
    </row>
    <row r="485" spans="8:8" ht="13.5" customHeight="1">
      <c r="H485" s="35"/>
    </row>
    <row r="486" spans="8:8" ht="13.5" customHeight="1">
      <c r="H486" s="35"/>
    </row>
    <row r="487" spans="8:8" ht="13.5" customHeight="1">
      <c r="H487" s="35"/>
    </row>
    <row r="488" spans="8:8" ht="13.5" customHeight="1">
      <c r="H488" s="35"/>
    </row>
    <row r="489" spans="8:8" ht="13.5" customHeight="1">
      <c r="H489" s="35"/>
    </row>
    <row r="490" spans="8:8" ht="13.5" customHeight="1">
      <c r="H490" s="35"/>
    </row>
    <row r="491" spans="8:8" ht="13.5" customHeight="1">
      <c r="H491" s="35"/>
    </row>
    <row r="492" spans="8:8" ht="13.5" customHeight="1">
      <c r="H492" s="35"/>
    </row>
    <row r="493" spans="8:8" ht="13.5" customHeight="1">
      <c r="H493" s="35"/>
    </row>
    <row r="494" spans="8:8" ht="13.5" customHeight="1">
      <c r="H494" s="35"/>
    </row>
    <row r="495" spans="8:8" ht="13.5" customHeight="1">
      <c r="H495" s="35"/>
    </row>
    <row r="496" spans="8:8" ht="13.5" customHeight="1">
      <c r="H496" s="35"/>
    </row>
    <row r="497" spans="8:8" ht="13.5" customHeight="1">
      <c r="H497" s="35"/>
    </row>
    <row r="498" spans="8:8" ht="13.5" customHeight="1">
      <c r="H498" s="35"/>
    </row>
    <row r="499" spans="8:8" ht="13.5" customHeight="1">
      <c r="H499" s="35"/>
    </row>
    <row r="500" spans="8:8" ht="13.5" customHeight="1">
      <c r="H500" s="35"/>
    </row>
    <row r="501" spans="8:8" ht="13.5" customHeight="1">
      <c r="H501" s="35"/>
    </row>
    <row r="502" spans="8:8" ht="13.5" customHeight="1">
      <c r="H502" s="35"/>
    </row>
    <row r="503" spans="8:8" ht="13.5" customHeight="1">
      <c r="H503" s="35"/>
    </row>
    <row r="504" spans="8:8" ht="13.5" customHeight="1">
      <c r="H504" s="35"/>
    </row>
    <row r="505" spans="8:8" ht="13.5" customHeight="1">
      <c r="H505" s="35"/>
    </row>
    <row r="506" spans="8:8" ht="13.5" customHeight="1">
      <c r="H506" s="35"/>
    </row>
    <row r="507" spans="8:8" ht="13.5" customHeight="1">
      <c r="H507" s="35"/>
    </row>
    <row r="508" spans="8:8" ht="13.5" customHeight="1">
      <c r="H508" s="35"/>
    </row>
    <row r="509" spans="8:8" ht="13.5" customHeight="1">
      <c r="H509" s="35"/>
    </row>
    <row r="510" spans="8:8" ht="13.5" customHeight="1">
      <c r="H510" s="35"/>
    </row>
    <row r="511" spans="8:8" ht="13.5" customHeight="1">
      <c r="H511" s="35"/>
    </row>
    <row r="512" spans="8:8" ht="13.5" customHeight="1">
      <c r="H512" s="35"/>
    </row>
    <row r="513" spans="8:8" ht="13.5" customHeight="1">
      <c r="H513" s="35"/>
    </row>
    <row r="514" spans="8:8" ht="13.5" customHeight="1">
      <c r="H514" s="35"/>
    </row>
    <row r="515" spans="8:8" ht="13.5" customHeight="1">
      <c r="H515" s="35"/>
    </row>
    <row r="516" spans="8:8" ht="13.5" customHeight="1">
      <c r="H516" s="35"/>
    </row>
    <row r="517" spans="8:8" ht="13.5" customHeight="1">
      <c r="H517" s="35"/>
    </row>
    <row r="518" spans="8:8" ht="13.5" customHeight="1">
      <c r="H518" s="35"/>
    </row>
    <row r="519" spans="8:8" ht="13.5" customHeight="1">
      <c r="H519" s="35"/>
    </row>
    <row r="520" spans="8:8" ht="13.5" customHeight="1">
      <c r="H520" s="35"/>
    </row>
    <row r="521" spans="8:8" ht="13.5" customHeight="1">
      <c r="H521" s="35"/>
    </row>
    <row r="522" spans="8:8" ht="13.5" customHeight="1">
      <c r="H522" s="35"/>
    </row>
    <row r="523" spans="8:8" ht="13.5" customHeight="1">
      <c r="H523" s="35"/>
    </row>
    <row r="524" spans="8:8" ht="13.5" customHeight="1">
      <c r="H524" s="35"/>
    </row>
    <row r="525" spans="8:8" ht="13.5" customHeight="1">
      <c r="H525" s="35"/>
    </row>
    <row r="526" spans="8:8" ht="13.5" customHeight="1">
      <c r="H526" s="35"/>
    </row>
    <row r="527" spans="8:8" ht="13.5" customHeight="1">
      <c r="H527" s="35"/>
    </row>
    <row r="528" spans="8:8" ht="13.5" customHeight="1">
      <c r="H528" s="35"/>
    </row>
    <row r="529" spans="8:8" ht="13.5" customHeight="1">
      <c r="H529" s="35"/>
    </row>
    <row r="530" spans="8:8" ht="13.5" customHeight="1">
      <c r="H530" s="35"/>
    </row>
    <row r="531" spans="8:8" ht="13.5" customHeight="1">
      <c r="H531" s="35"/>
    </row>
    <row r="532" spans="8:8" ht="13.5" customHeight="1">
      <c r="H532" s="35"/>
    </row>
    <row r="533" spans="8:8" ht="13.5" customHeight="1">
      <c r="H533" s="35"/>
    </row>
    <row r="534" spans="8:8" ht="13.5" customHeight="1">
      <c r="H534" s="35"/>
    </row>
    <row r="535" spans="8:8" ht="13.5" customHeight="1">
      <c r="H535" s="35"/>
    </row>
    <row r="536" spans="8:8" ht="13.5" customHeight="1">
      <c r="H536" s="35"/>
    </row>
    <row r="537" spans="8:8" ht="13.5" customHeight="1">
      <c r="H537" s="35"/>
    </row>
    <row r="538" spans="8:8" ht="13.5" customHeight="1">
      <c r="H538" s="35"/>
    </row>
    <row r="539" spans="8:8" ht="13.5" customHeight="1">
      <c r="H539" s="35"/>
    </row>
    <row r="540" spans="8:8" ht="13.5" customHeight="1">
      <c r="H540" s="35"/>
    </row>
    <row r="541" spans="8:8" ht="13.5" customHeight="1">
      <c r="H541" s="35"/>
    </row>
    <row r="542" spans="8:8" ht="13.5" customHeight="1">
      <c r="H542" s="35"/>
    </row>
    <row r="543" spans="8:8" ht="13.5" customHeight="1">
      <c r="H543" s="35"/>
    </row>
    <row r="544" spans="8:8" ht="13.5" customHeight="1">
      <c r="H544" s="35"/>
    </row>
    <row r="545" spans="8:8" ht="13.5" customHeight="1">
      <c r="H545" s="35"/>
    </row>
    <row r="546" spans="8:8" ht="13.5" customHeight="1">
      <c r="H546" s="35"/>
    </row>
    <row r="547" spans="8:8" ht="13.5" customHeight="1">
      <c r="H547" s="35"/>
    </row>
    <row r="548" spans="8:8" ht="13.5" customHeight="1">
      <c r="H548" s="35"/>
    </row>
    <row r="549" spans="8:8" ht="13.5" customHeight="1">
      <c r="H549" s="35"/>
    </row>
    <row r="550" spans="8:8" ht="13.5" customHeight="1">
      <c r="H550" s="35"/>
    </row>
    <row r="551" spans="8:8" ht="13.5" customHeight="1">
      <c r="H551" s="35"/>
    </row>
    <row r="552" spans="8:8" ht="13.5" customHeight="1">
      <c r="H552" s="35"/>
    </row>
    <row r="553" spans="8:8" ht="13.5" customHeight="1">
      <c r="H553" s="35"/>
    </row>
    <row r="554" spans="8:8" ht="13.5" customHeight="1">
      <c r="H554" s="35"/>
    </row>
    <row r="555" spans="8:8" ht="13.5" customHeight="1">
      <c r="H555" s="35"/>
    </row>
    <row r="556" spans="8:8" ht="13.5" customHeight="1">
      <c r="H556" s="35"/>
    </row>
    <row r="557" spans="8:8" ht="13.5" customHeight="1">
      <c r="H557" s="35"/>
    </row>
    <row r="558" spans="8:8" ht="13.5" customHeight="1">
      <c r="H558" s="35"/>
    </row>
    <row r="559" spans="8:8" ht="13.5" customHeight="1">
      <c r="H559" s="35"/>
    </row>
    <row r="560" spans="8:8" ht="13.5" customHeight="1">
      <c r="H560" s="35"/>
    </row>
    <row r="561" spans="8:8" ht="13.5" customHeight="1">
      <c r="H561" s="35"/>
    </row>
    <row r="562" spans="8:8" ht="13.5" customHeight="1">
      <c r="H562" s="35"/>
    </row>
    <row r="563" spans="8:8" ht="13.5" customHeight="1">
      <c r="H563" s="35"/>
    </row>
    <row r="564" spans="8:8" ht="13.5" customHeight="1">
      <c r="H564" s="35"/>
    </row>
    <row r="565" spans="8:8" ht="13.5" customHeight="1">
      <c r="H565" s="35"/>
    </row>
    <row r="566" spans="8:8" ht="13.5" customHeight="1">
      <c r="H566" s="35"/>
    </row>
    <row r="567" spans="8:8" ht="13.5" customHeight="1">
      <c r="H567" s="35"/>
    </row>
    <row r="568" spans="8:8" ht="13.5" customHeight="1">
      <c r="H568" s="35"/>
    </row>
    <row r="569" spans="8:8" ht="13.5" customHeight="1">
      <c r="H569" s="35"/>
    </row>
    <row r="570" spans="8:8" ht="13.5" customHeight="1">
      <c r="H570" s="35"/>
    </row>
    <row r="571" spans="8:8" ht="13.5" customHeight="1">
      <c r="H571" s="35"/>
    </row>
    <row r="572" spans="8:8" ht="13.5" customHeight="1">
      <c r="H572" s="35"/>
    </row>
    <row r="573" spans="8:8" ht="13.5" customHeight="1">
      <c r="H573" s="35"/>
    </row>
    <row r="574" spans="8:8" ht="13.5" customHeight="1">
      <c r="H574" s="35"/>
    </row>
    <row r="575" spans="8:8" ht="13.5" customHeight="1">
      <c r="H575" s="35"/>
    </row>
    <row r="576" spans="8:8" ht="13.5" customHeight="1">
      <c r="H576" s="35"/>
    </row>
    <row r="577" spans="8:8" ht="13.5" customHeight="1">
      <c r="H577" s="35"/>
    </row>
    <row r="578" spans="8:8" ht="13.5" customHeight="1">
      <c r="H578" s="35"/>
    </row>
    <row r="579" spans="8:8" ht="13.5" customHeight="1">
      <c r="H579" s="35"/>
    </row>
    <row r="580" spans="8:8" ht="13.5" customHeight="1">
      <c r="H580" s="35"/>
    </row>
    <row r="581" spans="8:8" ht="13.5" customHeight="1">
      <c r="H581" s="35"/>
    </row>
    <row r="582" spans="8:8" ht="13.5" customHeight="1">
      <c r="H582" s="35"/>
    </row>
    <row r="583" spans="8:8" ht="13.5" customHeight="1">
      <c r="H583" s="35"/>
    </row>
    <row r="584" spans="8:8" ht="13.5" customHeight="1">
      <c r="H584" s="35"/>
    </row>
    <row r="585" spans="8:8" ht="13.5" customHeight="1">
      <c r="H585" s="35"/>
    </row>
    <row r="586" spans="8:8" ht="13.5" customHeight="1">
      <c r="H586" s="35"/>
    </row>
    <row r="587" spans="8:8" ht="13.5" customHeight="1">
      <c r="H587" s="35"/>
    </row>
    <row r="588" spans="8:8" ht="13.5" customHeight="1">
      <c r="H588" s="35"/>
    </row>
    <row r="589" spans="8:8" ht="13.5" customHeight="1">
      <c r="H589" s="35"/>
    </row>
    <row r="590" spans="8:8" ht="13.5" customHeight="1">
      <c r="H590" s="35"/>
    </row>
    <row r="591" spans="8:8" ht="13.5" customHeight="1">
      <c r="H591" s="35"/>
    </row>
    <row r="592" spans="8:8" ht="13.5" customHeight="1">
      <c r="H592" s="35"/>
    </row>
    <row r="593" spans="8:8" ht="13.5" customHeight="1">
      <c r="H593" s="35"/>
    </row>
    <row r="594" spans="8:8" ht="13.5" customHeight="1">
      <c r="H594" s="35"/>
    </row>
    <row r="595" spans="8:8" ht="13.5" customHeight="1">
      <c r="H595" s="35"/>
    </row>
    <row r="596" spans="8:8" ht="13.5" customHeight="1">
      <c r="H596" s="35"/>
    </row>
    <row r="597" spans="8:8" ht="13.5" customHeight="1">
      <c r="H597" s="35"/>
    </row>
    <row r="598" spans="8:8" ht="13.5" customHeight="1">
      <c r="H598" s="35"/>
    </row>
    <row r="599" spans="8:8" ht="13.5" customHeight="1">
      <c r="H599" s="35"/>
    </row>
    <row r="600" spans="8:8" ht="13.5" customHeight="1">
      <c r="H600" s="35"/>
    </row>
    <row r="601" spans="8:8" ht="13.5" customHeight="1">
      <c r="H601" s="35"/>
    </row>
    <row r="602" spans="8:8" ht="13.5" customHeight="1">
      <c r="H602" s="35"/>
    </row>
    <row r="603" spans="8:8" ht="13.5" customHeight="1">
      <c r="H603" s="35"/>
    </row>
    <row r="604" spans="8:8" ht="13.5" customHeight="1">
      <c r="H604" s="35"/>
    </row>
    <row r="605" spans="8:8" ht="13.5" customHeight="1">
      <c r="H605" s="35"/>
    </row>
    <row r="606" spans="8:8" ht="13.5" customHeight="1">
      <c r="H606" s="35"/>
    </row>
    <row r="607" spans="8:8" ht="13.5" customHeight="1">
      <c r="H607" s="35"/>
    </row>
    <row r="608" spans="8:8" ht="13.5" customHeight="1">
      <c r="H608" s="35"/>
    </row>
    <row r="609" spans="8:8" ht="13.5" customHeight="1">
      <c r="H609" s="35"/>
    </row>
    <row r="610" spans="8:8" ht="13.5" customHeight="1">
      <c r="H610" s="35"/>
    </row>
    <row r="611" spans="8:8" ht="13.5" customHeight="1">
      <c r="H611" s="35"/>
    </row>
    <row r="612" spans="8:8" ht="13.5" customHeight="1">
      <c r="H612" s="35"/>
    </row>
    <row r="613" spans="8:8" ht="13.5" customHeight="1">
      <c r="H613" s="35"/>
    </row>
    <row r="614" spans="8:8" ht="13.5" customHeight="1">
      <c r="H614" s="35"/>
    </row>
    <row r="615" spans="8:8" ht="13.5" customHeight="1">
      <c r="H615" s="35"/>
    </row>
    <row r="616" spans="8:8" ht="13.5" customHeight="1">
      <c r="H616" s="35"/>
    </row>
    <row r="617" spans="8:8" ht="13.5" customHeight="1">
      <c r="H617" s="35"/>
    </row>
    <row r="618" spans="8:8" ht="13.5" customHeight="1">
      <c r="H618" s="35"/>
    </row>
    <row r="619" spans="8:8" ht="13.5" customHeight="1">
      <c r="H619" s="35"/>
    </row>
    <row r="620" spans="8:8" ht="13.5" customHeight="1">
      <c r="H620" s="35"/>
    </row>
    <row r="621" spans="8:8" ht="13.5" customHeight="1">
      <c r="H621" s="35"/>
    </row>
    <row r="622" spans="8:8" ht="13.5" customHeight="1">
      <c r="H622" s="35"/>
    </row>
    <row r="623" spans="8:8" ht="13.5" customHeight="1">
      <c r="H623" s="35"/>
    </row>
    <row r="624" spans="8:8" ht="13.5" customHeight="1">
      <c r="H624" s="35"/>
    </row>
    <row r="625" spans="8:8" ht="13.5" customHeight="1">
      <c r="H625" s="35"/>
    </row>
    <row r="626" spans="8:8" ht="13.5" customHeight="1">
      <c r="H626" s="35"/>
    </row>
    <row r="627" spans="8:8" ht="13.5" customHeight="1">
      <c r="H627" s="35"/>
    </row>
    <row r="628" spans="8:8" ht="13.5" customHeight="1">
      <c r="H628" s="35"/>
    </row>
    <row r="629" spans="8:8" ht="13.5" customHeight="1">
      <c r="H629" s="35"/>
    </row>
    <row r="630" spans="8:8" ht="13.5" customHeight="1">
      <c r="H630" s="35"/>
    </row>
    <row r="631" spans="8:8" ht="13.5" customHeight="1">
      <c r="H631" s="35"/>
    </row>
    <row r="632" spans="8:8" ht="13.5" customHeight="1">
      <c r="H632" s="35"/>
    </row>
    <row r="633" spans="8:8" ht="13.5" customHeight="1">
      <c r="H633" s="35"/>
    </row>
    <row r="634" spans="8:8" ht="13.5" customHeight="1">
      <c r="H634" s="35"/>
    </row>
    <row r="635" spans="8:8" ht="13.5" customHeight="1">
      <c r="H635" s="35"/>
    </row>
    <row r="636" spans="8:8" ht="13.5" customHeight="1">
      <c r="H636" s="35"/>
    </row>
    <row r="637" spans="8:8" ht="13.5" customHeight="1">
      <c r="H637" s="35"/>
    </row>
    <row r="638" spans="8:8" ht="13.5" customHeight="1">
      <c r="H638" s="35"/>
    </row>
    <row r="639" spans="8:8" ht="13.5" customHeight="1">
      <c r="H639" s="35"/>
    </row>
    <row r="640" spans="8:8" ht="13.5" customHeight="1">
      <c r="H640" s="35"/>
    </row>
    <row r="641" spans="8:8" ht="13.5" customHeight="1">
      <c r="H641" s="35"/>
    </row>
    <row r="642" spans="8:8" ht="13.5" customHeight="1">
      <c r="H642" s="35"/>
    </row>
    <row r="643" spans="8:8" ht="13.5" customHeight="1">
      <c r="H643" s="35"/>
    </row>
    <row r="644" spans="8:8" ht="13.5" customHeight="1">
      <c r="H644" s="35"/>
    </row>
    <row r="645" spans="8:8" ht="13.5" customHeight="1">
      <c r="H645" s="35"/>
    </row>
    <row r="646" spans="8:8" ht="13.5" customHeight="1">
      <c r="H646" s="35"/>
    </row>
    <row r="647" spans="8:8" ht="13.5" customHeight="1">
      <c r="H647" s="35"/>
    </row>
    <row r="648" spans="8:8" ht="13.5" customHeight="1">
      <c r="H648" s="35"/>
    </row>
    <row r="649" spans="8:8" ht="13.5" customHeight="1">
      <c r="H649" s="35"/>
    </row>
    <row r="650" spans="8:8" ht="13.5" customHeight="1">
      <c r="H650" s="35"/>
    </row>
    <row r="651" spans="8:8" ht="13.5" customHeight="1">
      <c r="H651" s="35"/>
    </row>
    <row r="652" spans="8:8" ht="13.5" customHeight="1">
      <c r="H652" s="35"/>
    </row>
    <row r="653" spans="8:8" ht="13.5" customHeight="1">
      <c r="H653" s="35"/>
    </row>
    <row r="654" spans="8:8" ht="13.5" customHeight="1">
      <c r="H654" s="35"/>
    </row>
    <row r="655" spans="8:8" ht="13.5" customHeight="1">
      <c r="H655" s="35"/>
    </row>
    <row r="656" spans="8:8" ht="13.5" customHeight="1">
      <c r="H656" s="35"/>
    </row>
    <row r="657" spans="8:8" ht="13.5" customHeight="1">
      <c r="H657" s="35"/>
    </row>
    <row r="658" spans="8:8" ht="13.5" customHeight="1">
      <c r="H658" s="35"/>
    </row>
    <row r="659" spans="8:8" ht="13.5" customHeight="1">
      <c r="H659" s="35"/>
    </row>
    <row r="660" spans="8:8" ht="13.5" customHeight="1">
      <c r="H660" s="35"/>
    </row>
    <row r="661" spans="8:8" ht="13.5" customHeight="1">
      <c r="H661" s="35"/>
    </row>
    <row r="662" spans="8:8" ht="13.5" customHeight="1">
      <c r="H662" s="35"/>
    </row>
    <row r="663" spans="8:8" ht="13.5" customHeight="1">
      <c r="H663" s="35"/>
    </row>
    <row r="664" spans="8:8" ht="13.5" customHeight="1">
      <c r="H664" s="35"/>
    </row>
    <row r="665" spans="8:8" ht="13.5" customHeight="1">
      <c r="H665" s="35"/>
    </row>
    <row r="666" spans="8:8" ht="13.5" customHeight="1">
      <c r="H666" s="35"/>
    </row>
    <row r="667" spans="8:8" ht="13.5" customHeight="1">
      <c r="H667" s="35"/>
    </row>
    <row r="668" spans="8:8" ht="13.5" customHeight="1">
      <c r="H668" s="35"/>
    </row>
    <row r="669" spans="8:8" ht="13.5" customHeight="1">
      <c r="H669" s="35"/>
    </row>
    <row r="670" spans="8:8" ht="13.5" customHeight="1">
      <c r="H670" s="35"/>
    </row>
    <row r="671" spans="8:8" ht="13.5" customHeight="1">
      <c r="H671" s="35"/>
    </row>
    <row r="672" spans="8:8" ht="13.5" customHeight="1">
      <c r="H672" s="35"/>
    </row>
    <row r="673" spans="8:8" ht="13.5" customHeight="1">
      <c r="H673" s="35"/>
    </row>
    <row r="674" spans="8:8" ht="13.5" customHeight="1">
      <c r="H674" s="35"/>
    </row>
    <row r="675" spans="8:8" ht="13.5" customHeight="1">
      <c r="H675" s="35"/>
    </row>
    <row r="676" spans="8:8" ht="13.5" customHeight="1">
      <c r="H676" s="35"/>
    </row>
    <row r="677" spans="8:8" ht="13.5" customHeight="1">
      <c r="H677" s="35"/>
    </row>
    <row r="678" spans="8:8" ht="13.5" customHeight="1">
      <c r="H678" s="35"/>
    </row>
    <row r="679" spans="8:8" ht="13.5" customHeight="1">
      <c r="H679" s="35"/>
    </row>
    <row r="680" spans="8:8" ht="13.5" customHeight="1">
      <c r="H680" s="35"/>
    </row>
    <row r="681" spans="8:8" ht="13.5" customHeight="1">
      <c r="H681" s="35"/>
    </row>
    <row r="682" spans="8:8" ht="13.5" customHeight="1">
      <c r="H682" s="35"/>
    </row>
    <row r="683" spans="8:8" ht="13.5" customHeight="1">
      <c r="H683" s="35"/>
    </row>
    <row r="684" spans="8:8" ht="13.5" customHeight="1">
      <c r="H684" s="35"/>
    </row>
    <row r="685" spans="8:8" ht="13.5" customHeight="1">
      <c r="H685" s="35"/>
    </row>
    <row r="686" spans="8:8" ht="13.5" customHeight="1">
      <c r="H686" s="35"/>
    </row>
    <row r="687" spans="8:8" ht="13.5" customHeight="1">
      <c r="H687" s="35"/>
    </row>
    <row r="688" spans="8:8" ht="13.5" customHeight="1">
      <c r="H688" s="35"/>
    </row>
    <row r="689" spans="8:8" ht="13.5" customHeight="1">
      <c r="H689" s="35"/>
    </row>
    <row r="690" spans="8:8" ht="13.5" customHeight="1">
      <c r="H690" s="35"/>
    </row>
    <row r="691" spans="8:8" ht="13.5" customHeight="1">
      <c r="H691" s="35"/>
    </row>
    <row r="692" spans="8:8" ht="13.5" customHeight="1">
      <c r="H692" s="35"/>
    </row>
    <row r="693" spans="8:8" ht="13.5" customHeight="1">
      <c r="H693" s="35"/>
    </row>
    <row r="694" spans="8:8" ht="13.5" customHeight="1">
      <c r="H694" s="35"/>
    </row>
    <row r="695" spans="8:8" ht="13.5" customHeight="1">
      <c r="H695" s="35"/>
    </row>
    <row r="696" spans="8:8" ht="13.5" customHeight="1">
      <c r="H696" s="35"/>
    </row>
    <row r="697" spans="8:8" ht="13.5" customHeight="1">
      <c r="H697" s="35"/>
    </row>
    <row r="698" spans="8:8" ht="13.5" customHeight="1">
      <c r="H698" s="35"/>
    </row>
    <row r="699" spans="8:8" ht="13.5" customHeight="1">
      <c r="H699" s="35"/>
    </row>
    <row r="700" spans="8:8" ht="13.5" customHeight="1">
      <c r="H700" s="35"/>
    </row>
    <row r="701" spans="8:8" ht="13.5" customHeight="1">
      <c r="H701" s="35"/>
    </row>
    <row r="702" spans="8:8" ht="13.5" customHeight="1">
      <c r="H702" s="35"/>
    </row>
    <row r="703" spans="8:8" ht="13.5" customHeight="1">
      <c r="H703" s="35"/>
    </row>
    <row r="704" spans="8:8" ht="13.5" customHeight="1">
      <c r="H704" s="35"/>
    </row>
    <row r="705" spans="8:8" ht="13.5" customHeight="1">
      <c r="H705" s="35"/>
    </row>
    <row r="706" spans="8:8" ht="13.5" customHeight="1">
      <c r="H706" s="35"/>
    </row>
    <row r="707" spans="8:8" ht="13.5" customHeight="1">
      <c r="H707" s="35"/>
    </row>
    <row r="708" spans="8:8" ht="13.5" customHeight="1">
      <c r="H708" s="35"/>
    </row>
    <row r="709" spans="8:8" ht="13.5" customHeight="1">
      <c r="H709" s="35"/>
    </row>
    <row r="710" spans="8:8" ht="13.5" customHeight="1">
      <c r="H710" s="35"/>
    </row>
    <row r="711" spans="8:8" ht="13.5" customHeight="1">
      <c r="H711" s="35"/>
    </row>
    <row r="712" spans="8:8" ht="13.5" customHeight="1">
      <c r="H712" s="35"/>
    </row>
    <row r="713" spans="8:8" ht="13.5" customHeight="1">
      <c r="H713" s="35"/>
    </row>
    <row r="714" spans="8:8" ht="13.5" customHeight="1">
      <c r="H714" s="35"/>
    </row>
    <row r="715" spans="8:8" ht="13.5" customHeight="1">
      <c r="H715" s="35"/>
    </row>
    <row r="716" spans="8:8" ht="13.5" customHeight="1">
      <c r="H716" s="35"/>
    </row>
    <row r="717" spans="8:8" ht="13.5" customHeight="1">
      <c r="H717" s="35"/>
    </row>
    <row r="718" spans="8:8" ht="13.5" customHeight="1">
      <c r="H718" s="35"/>
    </row>
    <row r="719" spans="8:8" ht="13.5" customHeight="1">
      <c r="H719" s="35"/>
    </row>
    <row r="720" spans="8:8" ht="13.5" customHeight="1">
      <c r="H720" s="35"/>
    </row>
    <row r="721" spans="8:8" ht="13.5" customHeight="1">
      <c r="H721" s="35"/>
    </row>
    <row r="722" spans="8:8" ht="13.5" customHeight="1">
      <c r="H722" s="35"/>
    </row>
    <row r="723" spans="8:8" ht="13.5" customHeight="1">
      <c r="H723" s="35"/>
    </row>
    <row r="724" spans="8:8" ht="13.5" customHeight="1">
      <c r="H724" s="35"/>
    </row>
    <row r="725" spans="8:8" ht="13.5" customHeight="1">
      <c r="H725" s="35"/>
    </row>
    <row r="726" spans="8:8" ht="13.5" customHeight="1">
      <c r="H726" s="35"/>
    </row>
    <row r="727" spans="8:8" ht="13.5" customHeight="1">
      <c r="H727" s="35"/>
    </row>
    <row r="728" spans="8:8" ht="13.5" customHeight="1">
      <c r="H728" s="35"/>
    </row>
    <row r="729" spans="8:8" ht="13.5" customHeight="1">
      <c r="H729" s="35"/>
    </row>
    <row r="730" spans="8:8" ht="13.5" customHeight="1">
      <c r="H730" s="35"/>
    </row>
    <row r="731" spans="8:8" ht="13.5" customHeight="1">
      <c r="H731" s="35"/>
    </row>
    <row r="732" spans="8:8" ht="13.5" customHeight="1">
      <c r="H732" s="35"/>
    </row>
    <row r="733" spans="8:8" ht="13.5" customHeight="1">
      <c r="H733" s="35"/>
    </row>
    <row r="734" spans="8:8" ht="13.5" customHeight="1">
      <c r="H734" s="35"/>
    </row>
    <row r="735" spans="8:8" ht="13.5" customHeight="1">
      <c r="H735" s="35"/>
    </row>
    <row r="736" spans="8:8" ht="13.5" customHeight="1">
      <c r="H736" s="35"/>
    </row>
    <row r="737" spans="8:8" ht="13.5" customHeight="1">
      <c r="H737" s="35"/>
    </row>
    <row r="738" spans="8:8" ht="13.5" customHeight="1">
      <c r="H738" s="35"/>
    </row>
    <row r="739" spans="8:8" ht="13.5" customHeight="1">
      <c r="H739" s="35"/>
    </row>
    <row r="740" spans="8:8" ht="13.5" customHeight="1">
      <c r="H740" s="35"/>
    </row>
    <row r="741" spans="8:8" ht="13.5" customHeight="1">
      <c r="H741" s="35"/>
    </row>
    <row r="742" spans="8:8" ht="13.5" customHeight="1">
      <c r="H742" s="35"/>
    </row>
    <row r="743" spans="8:8" ht="13.5" customHeight="1">
      <c r="H743" s="35"/>
    </row>
    <row r="744" spans="8:8" ht="13.5" customHeight="1">
      <c r="H744" s="35"/>
    </row>
    <row r="745" spans="8:8" ht="13.5" customHeight="1">
      <c r="H745" s="35"/>
    </row>
    <row r="746" spans="8:8" ht="13.5" customHeight="1">
      <c r="H746" s="35"/>
    </row>
    <row r="747" spans="8:8" ht="13.5" customHeight="1">
      <c r="H747" s="35"/>
    </row>
    <row r="748" spans="8:8" ht="13.5" customHeight="1">
      <c r="H748" s="35"/>
    </row>
    <row r="749" spans="8:8" ht="13.5" customHeight="1">
      <c r="H749" s="35"/>
    </row>
    <row r="750" spans="8:8" ht="13.5" customHeight="1">
      <c r="H750" s="35"/>
    </row>
    <row r="751" spans="8:8" ht="13.5" customHeight="1">
      <c r="H751" s="35"/>
    </row>
    <row r="752" spans="8:8" ht="13.5" customHeight="1">
      <c r="H752" s="35"/>
    </row>
    <row r="753" spans="8:8" ht="13.5" customHeight="1">
      <c r="H753" s="35"/>
    </row>
    <row r="754" spans="8:8" ht="13.5" customHeight="1">
      <c r="H754" s="35"/>
    </row>
    <row r="755" spans="8:8" ht="13.5" customHeight="1">
      <c r="H755" s="35"/>
    </row>
    <row r="756" spans="8:8" ht="13.5" customHeight="1">
      <c r="H756" s="35"/>
    </row>
    <row r="757" spans="8:8" ht="13.5" customHeight="1">
      <c r="H757" s="35"/>
    </row>
    <row r="758" spans="8:8" ht="13.5" customHeight="1">
      <c r="H758" s="35"/>
    </row>
    <row r="759" spans="8:8" ht="13.5" customHeight="1">
      <c r="H759" s="35"/>
    </row>
    <row r="760" spans="8:8" ht="13.5" customHeight="1">
      <c r="H760" s="35"/>
    </row>
    <row r="761" spans="8:8" ht="13.5" customHeight="1">
      <c r="H761" s="35"/>
    </row>
    <row r="762" spans="8:8" ht="13.5" customHeight="1">
      <c r="H762" s="35"/>
    </row>
    <row r="763" spans="8:8" ht="13.5" customHeight="1">
      <c r="H763" s="35"/>
    </row>
    <row r="764" spans="8:8" ht="13.5" customHeight="1">
      <c r="H764" s="35"/>
    </row>
    <row r="765" spans="8:8" ht="13.5" customHeight="1">
      <c r="H765" s="35"/>
    </row>
    <row r="766" spans="8:8" ht="13.5" customHeight="1">
      <c r="H766" s="35"/>
    </row>
    <row r="767" spans="8:8" ht="13.5" customHeight="1">
      <c r="H767" s="35"/>
    </row>
    <row r="768" spans="8:8" ht="13.5" customHeight="1">
      <c r="H768" s="35"/>
    </row>
    <row r="769" spans="8:8" ht="13.5" customHeight="1">
      <c r="H769" s="35"/>
    </row>
    <row r="770" spans="8:8" ht="13.5" customHeight="1">
      <c r="H770" s="35"/>
    </row>
    <row r="771" spans="8:8" ht="13.5" customHeight="1">
      <c r="H771" s="35"/>
    </row>
    <row r="772" spans="8:8" ht="13.5" customHeight="1">
      <c r="H772" s="35"/>
    </row>
    <row r="773" spans="8:8" ht="13.5" customHeight="1">
      <c r="H773" s="35"/>
    </row>
    <row r="774" spans="8:8" ht="13.5" customHeight="1">
      <c r="H774" s="35"/>
    </row>
    <row r="775" spans="8:8" ht="13.5" customHeight="1">
      <c r="H775" s="35"/>
    </row>
    <row r="776" spans="8:8" ht="13.5" customHeight="1">
      <c r="H776" s="35"/>
    </row>
    <row r="777" spans="8:8" ht="13.5" customHeight="1">
      <c r="H777" s="35"/>
    </row>
    <row r="778" spans="8:8" ht="13.5" customHeight="1">
      <c r="H778" s="35"/>
    </row>
    <row r="779" spans="8:8" ht="13.5" customHeight="1">
      <c r="H779" s="35"/>
    </row>
    <row r="780" spans="8:8" ht="13.5" customHeight="1">
      <c r="H780" s="35"/>
    </row>
    <row r="781" spans="8:8" ht="13.5" customHeight="1">
      <c r="H781" s="35"/>
    </row>
    <row r="782" spans="8:8" ht="13.5" customHeight="1">
      <c r="H782" s="35"/>
    </row>
    <row r="783" spans="8:8" ht="13.5" customHeight="1">
      <c r="H783" s="35"/>
    </row>
    <row r="784" spans="8:8" ht="13.5" customHeight="1">
      <c r="H784" s="35"/>
    </row>
    <row r="785" spans="8:8" ht="13.5" customHeight="1">
      <c r="H785" s="35"/>
    </row>
    <row r="786" spans="8:8" ht="13.5" customHeight="1">
      <c r="H786" s="35"/>
    </row>
    <row r="787" spans="8:8" ht="13.5" customHeight="1">
      <c r="H787" s="35"/>
    </row>
    <row r="788" spans="8:8" ht="13.5" customHeight="1">
      <c r="H788" s="35"/>
    </row>
    <row r="789" spans="8:8" ht="13.5" customHeight="1">
      <c r="H789" s="35"/>
    </row>
    <row r="790" spans="8:8" ht="13.5" customHeight="1">
      <c r="H790" s="35"/>
    </row>
    <row r="791" spans="8:8" ht="13.5" customHeight="1">
      <c r="H791" s="35"/>
    </row>
    <row r="792" spans="8:8" ht="13.5" customHeight="1">
      <c r="H792" s="35"/>
    </row>
    <row r="793" spans="8:8" ht="13.5" customHeight="1">
      <c r="H793" s="35"/>
    </row>
    <row r="794" spans="8:8" ht="13.5" customHeight="1">
      <c r="H794" s="35"/>
    </row>
    <row r="795" spans="8:8" ht="13.5" customHeight="1">
      <c r="H795" s="35"/>
    </row>
    <row r="796" spans="8:8" ht="13.5" customHeight="1">
      <c r="H796" s="35"/>
    </row>
    <row r="797" spans="8:8" ht="13.5" customHeight="1">
      <c r="H797" s="35"/>
    </row>
    <row r="798" spans="8:8" ht="13.5" customHeight="1">
      <c r="H798" s="35"/>
    </row>
    <row r="799" spans="8:8" ht="13.5" customHeight="1">
      <c r="H799" s="35"/>
    </row>
    <row r="800" spans="8:8" ht="13.5" customHeight="1">
      <c r="H800" s="35"/>
    </row>
    <row r="801" spans="8:8" ht="13.5" customHeight="1">
      <c r="H801" s="35"/>
    </row>
    <row r="802" spans="8:8" ht="13.5" customHeight="1">
      <c r="H802" s="35"/>
    </row>
    <row r="803" spans="8:8" ht="13.5" customHeight="1">
      <c r="H803" s="35"/>
    </row>
    <row r="804" spans="8:8" ht="13.5" customHeight="1">
      <c r="H804" s="35"/>
    </row>
    <row r="805" spans="8:8" ht="13.5" customHeight="1">
      <c r="H805" s="35"/>
    </row>
    <row r="806" spans="8:8" ht="13.5" customHeight="1">
      <c r="H806" s="35"/>
    </row>
    <row r="807" spans="8:8" ht="13.5" customHeight="1">
      <c r="H807" s="35"/>
    </row>
    <row r="808" spans="8:8" ht="13.5" customHeight="1">
      <c r="H808" s="35"/>
    </row>
    <row r="809" spans="8:8" ht="13.5" customHeight="1">
      <c r="H809" s="35"/>
    </row>
    <row r="810" spans="8:8" ht="13.5" customHeight="1">
      <c r="H810" s="35"/>
    </row>
    <row r="811" spans="8:8" ht="13.5" customHeight="1">
      <c r="H811" s="35"/>
    </row>
    <row r="812" spans="8:8" ht="13.5" customHeight="1">
      <c r="H812" s="35"/>
    </row>
    <row r="813" spans="8:8" ht="13.5" customHeight="1">
      <c r="H813" s="35"/>
    </row>
    <row r="814" spans="8:8" ht="13.5" customHeight="1">
      <c r="H814" s="35"/>
    </row>
    <row r="815" spans="8:8" ht="13.5" customHeight="1">
      <c r="H815" s="35"/>
    </row>
    <row r="816" spans="8:8" ht="13.5" customHeight="1">
      <c r="H816" s="35"/>
    </row>
    <row r="817" spans="8:8" ht="13.5" customHeight="1">
      <c r="H817" s="35"/>
    </row>
    <row r="818" spans="8:8" ht="13.5" customHeight="1">
      <c r="H818" s="35"/>
    </row>
    <row r="819" spans="8:8" ht="13.5" customHeight="1">
      <c r="H819" s="35"/>
    </row>
    <row r="820" spans="8:8" ht="13.5" customHeight="1">
      <c r="H820" s="35"/>
    </row>
    <row r="821" spans="8:8" ht="13.5" customHeight="1">
      <c r="H821" s="35"/>
    </row>
    <row r="822" spans="8:8" ht="13.5" customHeight="1">
      <c r="H822" s="35"/>
    </row>
    <row r="823" spans="8:8" ht="13.5" customHeight="1">
      <c r="H823" s="35"/>
    </row>
    <row r="824" spans="8:8" ht="13.5" customHeight="1">
      <c r="H824" s="35"/>
    </row>
    <row r="825" spans="8:8" ht="13.5" customHeight="1">
      <c r="H825" s="35"/>
    </row>
    <row r="826" spans="8:8" ht="13.5" customHeight="1">
      <c r="H826" s="35"/>
    </row>
    <row r="827" spans="8:8" ht="13.5" customHeight="1">
      <c r="H827" s="35"/>
    </row>
    <row r="828" spans="8:8" ht="13.5" customHeight="1">
      <c r="H828" s="35"/>
    </row>
    <row r="829" spans="8:8" ht="13.5" customHeight="1">
      <c r="H829" s="35"/>
    </row>
    <row r="830" spans="8:8" ht="13.5" customHeight="1">
      <c r="H830" s="35"/>
    </row>
    <row r="831" spans="8:8" ht="13.5" customHeight="1">
      <c r="H831" s="35"/>
    </row>
    <row r="832" spans="8:8" ht="13.5" customHeight="1">
      <c r="H832" s="35"/>
    </row>
    <row r="833" spans="8:8" ht="13.5" customHeight="1">
      <c r="H833" s="35"/>
    </row>
    <row r="834" spans="8:8" ht="13.5" customHeight="1">
      <c r="H834" s="35"/>
    </row>
    <row r="835" spans="8:8" ht="13.5" customHeight="1">
      <c r="H835" s="35"/>
    </row>
    <row r="836" spans="8:8" ht="13.5" customHeight="1">
      <c r="H836" s="35"/>
    </row>
    <row r="837" spans="8:8" ht="13.5" customHeight="1">
      <c r="H837" s="35"/>
    </row>
    <row r="838" spans="8:8" ht="13.5" customHeight="1">
      <c r="H838" s="35"/>
    </row>
    <row r="839" spans="8:8" ht="13.5" customHeight="1">
      <c r="H839" s="35"/>
    </row>
    <row r="840" spans="8:8" ht="13.5" customHeight="1">
      <c r="H840" s="35"/>
    </row>
    <row r="841" spans="8:8" ht="13.5" customHeight="1">
      <c r="H841" s="35"/>
    </row>
    <row r="842" spans="8:8" ht="13.5" customHeight="1">
      <c r="H842" s="35"/>
    </row>
    <row r="843" spans="8:8" ht="13.5" customHeight="1">
      <c r="H843" s="35"/>
    </row>
    <row r="844" spans="8:8" ht="13.5" customHeight="1">
      <c r="H844" s="35"/>
    </row>
    <row r="845" spans="8:8" ht="13.5" customHeight="1">
      <c r="H845" s="35"/>
    </row>
    <row r="846" spans="8:8" ht="13.5" customHeight="1">
      <c r="H846" s="35"/>
    </row>
    <row r="847" spans="8:8" ht="13.5" customHeight="1">
      <c r="H847" s="35"/>
    </row>
    <row r="848" spans="8:8" ht="13.5" customHeight="1">
      <c r="H848" s="35"/>
    </row>
    <row r="849" spans="8:8" ht="13.5" customHeight="1">
      <c r="H849" s="35"/>
    </row>
    <row r="850" spans="8:8" ht="13.5" customHeight="1">
      <c r="H850" s="35"/>
    </row>
    <row r="851" spans="8:8" ht="13.5" customHeight="1">
      <c r="H851" s="35"/>
    </row>
    <row r="852" spans="8:8" ht="13.5" customHeight="1">
      <c r="H852" s="35"/>
    </row>
    <row r="853" spans="8:8" ht="13.5" customHeight="1">
      <c r="H853" s="35"/>
    </row>
    <row r="854" spans="8:8" ht="13.5" customHeight="1">
      <c r="H854" s="35"/>
    </row>
    <row r="855" spans="8:8" ht="13.5" customHeight="1">
      <c r="H855" s="35"/>
    </row>
    <row r="856" spans="8:8" ht="13.5" customHeight="1">
      <c r="H856" s="35"/>
    </row>
    <row r="857" spans="8:8" ht="13.5" customHeight="1">
      <c r="H857" s="35"/>
    </row>
    <row r="858" spans="8:8" ht="13.5" customHeight="1">
      <c r="H858" s="35"/>
    </row>
    <row r="859" spans="8:8" ht="13.5" customHeight="1">
      <c r="H859" s="35"/>
    </row>
    <row r="860" spans="8:8" ht="13.5" customHeight="1">
      <c r="H860" s="35"/>
    </row>
    <row r="861" spans="8:8" ht="13.5" customHeight="1">
      <c r="H861" s="35"/>
    </row>
    <row r="862" spans="8:8" ht="13.5" customHeight="1">
      <c r="H862" s="35"/>
    </row>
    <row r="863" spans="8:8" ht="13.5" customHeight="1">
      <c r="H863" s="35"/>
    </row>
    <row r="864" spans="8:8" ht="13.5" customHeight="1">
      <c r="H864" s="35"/>
    </row>
    <row r="865" spans="8:8" ht="13.5" customHeight="1">
      <c r="H865" s="35"/>
    </row>
    <row r="866" spans="8:8" ht="13.5" customHeight="1">
      <c r="H866" s="35"/>
    </row>
    <row r="867" spans="8:8" ht="13.5" customHeight="1">
      <c r="H867" s="35"/>
    </row>
    <row r="868" spans="8:8" ht="13.5" customHeight="1">
      <c r="H868" s="35"/>
    </row>
    <row r="869" spans="8:8" ht="13.5" customHeight="1">
      <c r="H869" s="35"/>
    </row>
    <row r="870" spans="8:8" ht="13.5" customHeight="1">
      <c r="H870" s="35"/>
    </row>
    <row r="871" spans="8:8" ht="13.5" customHeight="1">
      <c r="H871" s="35"/>
    </row>
    <row r="872" spans="8:8" ht="13.5" customHeight="1">
      <c r="H872" s="35"/>
    </row>
    <row r="873" spans="8:8" ht="13.5" customHeight="1">
      <c r="H873" s="35"/>
    </row>
    <row r="874" spans="8:8" ht="13.5" customHeight="1">
      <c r="H874" s="35"/>
    </row>
    <row r="875" spans="8:8" ht="13.5" customHeight="1">
      <c r="H875" s="35"/>
    </row>
    <row r="876" spans="8:8" ht="13.5" customHeight="1">
      <c r="H876" s="35"/>
    </row>
    <row r="877" spans="8:8" ht="13.5" customHeight="1">
      <c r="H877" s="35"/>
    </row>
    <row r="878" spans="8:8" ht="13.5" customHeight="1">
      <c r="H878" s="35"/>
    </row>
    <row r="879" spans="8:8" ht="13.5" customHeight="1">
      <c r="H879" s="35"/>
    </row>
    <row r="880" spans="8:8" ht="13.5" customHeight="1">
      <c r="H880" s="35"/>
    </row>
    <row r="881" spans="8:8" ht="13.5" customHeight="1">
      <c r="H881" s="35"/>
    </row>
    <row r="882" spans="8:8" ht="13.5" customHeight="1">
      <c r="H882" s="35"/>
    </row>
    <row r="883" spans="8:8" ht="13.5" customHeight="1">
      <c r="H883" s="35"/>
    </row>
    <row r="884" spans="8:8" ht="13.5" customHeight="1">
      <c r="H884" s="35"/>
    </row>
    <row r="885" spans="8:8" ht="13.5" customHeight="1">
      <c r="H885" s="35"/>
    </row>
    <row r="886" spans="8:8" ht="13.5" customHeight="1">
      <c r="H886" s="35"/>
    </row>
    <row r="887" spans="8:8" ht="13.5" customHeight="1">
      <c r="H887" s="35"/>
    </row>
    <row r="888" spans="8:8" ht="13.5" customHeight="1">
      <c r="H888" s="35"/>
    </row>
    <row r="889" spans="8:8" ht="13.5" customHeight="1">
      <c r="H889" s="35"/>
    </row>
    <row r="890" spans="8:8" ht="13.5" customHeight="1">
      <c r="H890" s="35"/>
    </row>
    <row r="891" spans="8:8" ht="13.5" customHeight="1">
      <c r="H891" s="35"/>
    </row>
    <row r="892" spans="8:8" ht="13.5" customHeight="1">
      <c r="H892" s="35"/>
    </row>
    <row r="893" spans="8:8" ht="13.5" customHeight="1">
      <c r="H893" s="35"/>
    </row>
    <row r="894" spans="8:8" ht="13.5" customHeight="1">
      <c r="H894" s="35"/>
    </row>
    <row r="895" spans="8:8" ht="13.5" customHeight="1">
      <c r="H895" s="35"/>
    </row>
    <row r="896" spans="8:8" ht="13.5" customHeight="1">
      <c r="H896" s="35"/>
    </row>
    <row r="897" spans="8:8" ht="13.5" customHeight="1">
      <c r="H897" s="35"/>
    </row>
    <row r="898" spans="8:8" ht="13.5" customHeight="1">
      <c r="H898" s="35"/>
    </row>
    <row r="899" spans="8:8" ht="13.5" customHeight="1">
      <c r="H899" s="35"/>
    </row>
    <row r="900" spans="8:8" ht="13.5" customHeight="1">
      <c r="H900" s="35"/>
    </row>
    <row r="901" spans="8:8" ht="13.5" customHeight="1">
      <c r="H901" s="35"/>
    </row>
    <row r="902" spans="8:8" ht="13.5" customHeight="1">
      <c r="H902" s="35"/>
    </row>
    <row r="903" spans="8:8" ht="13.5" customHeight="1">
      <c r="H903" s="35"/>
    </row>
    <row r="904" spans="8:8" ht="13.5" customHeight="1">
      <c r="H904" s="35"/>
    </row>
    <row r="905" spans="8:8" ht="13.5" customHeight="1">
      <c r="H905" s="35"/>
    </row>
    <row r="906" spans="8:8" ht="13.5" customHeight="1">
      <c r="H906" s="35"/>
    </row>
    <row r="907" spans="8:8" ht="13.5" customHeight="1">
      <c r="H907" s="35"/>
    </row>
    <row r="908" spans="8:8" ht="13.5" customHeight="1">
      <c r="H908" s="35"/>
    </row>
    <row r="909" spans="8:8" ht="13.5" customHeight="1">
      <c r="H909" s="35"/>
    </row>
    <row r="910" spans="8:8" ht="13.5" customHeight="1">
      <c r="H910" s="35"/>
    </row>
    <row r="911" spans="8:8" ht="13.5" customHeight="1">
      <c r="H911" s="35"/>
    </row>
    <row r="912" spans="8:8" ht="13.5" customHeight="1">
      <c r="H912" s="35"/>
    </row>
    <row r="913" spans="8:8" ht="13.5" customHeight="1">
      <c r="H913" s="35"/>
    </row>
    <row r="914" spans="8:8" ht="13.5" customHeight="1">
      <c r="H914" s="35"/>
    </row>
    <row r="915" spans="8:8" ht="13.5" customHeight="1">
      <c r="H915" s="35"/>
    </row>
    <row r="916" spans="8:8" ht="13.5" customHeight="1">
      <c r="H916" s="35"/>
    </row>
    <row r="917" spans="8:8" ht="13.5" customHeight="1">
      <c r="H917" s="35"/>
    </row>
    <row r="918" spans="8:8" ht="13.5" customHeight="1">
      <c r="H918" s="35"/>
    </row>
    <row r="919" spans="8:8" ht="13.5" customHeight="1">
      <c r="H919" s="35"/>
    </row>
    <row r="920" spans="8:8" ht="13.5" customHeight="1">
      <c r="H920" s="35"/>
    </row>
    <row r="921" spans="8:8" ht="13.5" customHeight="1">
      <c r="H921" s="35"/>
    </row>
    <row r="922" spans="8:8" ht="13.5" customHeight="1">
      <c r="H922" s="35"/>
    </row>
    <row r="923" spans="8:8" ht="13.5" customHeight="1">
      <c r="H923" s="35"/>
    </row>
    <row r="924" spans="8:8" ht="13.5" customHeight="1">
      <c r="H924" s="35"/>
    </row>
    <row r="925" spans="8:8" ht="13.5" customHeight="1">
      <c r="H925" s="35"/>
    </row>
    <row r="926" spans="8:8" ht="13.5" customHeight="1">
      <c r="H926" s="35"/>
    </row>
    <row r="927" spans="8:8" ht="13.5" customHeight="1">
      <c r="H927" s="35"/>
    </row>
    <row r="928" spans="8:8" ht="13.5" customHeight="1">
      <c r="H928" s="35"/>
    </row>
    <row r="929" spans="8:8" ht="13.5" customHeight="1">
      <c r="H929" s="35"/>
    </row>
    <row r="930" spans="8:8" ht="13.5" customHeight="1">
      <c r="H930" s="35"/>
    </row>
    <row r="931" spans="8:8" ht="13.5" customHeight="1">
      <c r="H931" s="35"/>
    </row>
    <row r="932" spans="8:8" ht="13.5" customHeight="1">
      <c r="H932" s="35"/>
    </row>
    <row r="933" spans="8:8" ht="13.5" customHeight="1">
      <c r="H933" s="35"/>
    </row>
    <row r="934" spans="8:8" ht="13.5" customHeight="1">
      <c r="H934" s="35"/>
    </row>
    <row r="935" spans="8:8" ht="13.5" customHeight="1">
      <c r="H935" s="35"/>
    </row>
    <row r="936" spans="8:8" ht="13.5" customHeight="1">
      <c r="H936" s="35"/>
    </row>
    <row r="937" spans="8:8" ht="13.5" customHeight="1">
      <c r="H937" s="35"/>
    </row>
    <row r="938" spans="8:8" ht="13.5" customHeight="1">
      <c r="H938" s="35"/>
    </row>
    <row r="939" spans="8:8" ht="13.5" customHeight="1">
      <c r="H939" s="35"/>
    </row>
    <row r="940" spans="8:8" ht="13.5" customHeight="1">
      <c r="H940" s="35"/>
    </row>
    <row r="941" spans="8:8" ht="13.5" customHeight="1">
      <c r="H941" s="35"/>
    </row>
    <row r="942" spans="8:8" ht="13.5" customHeight="1">
      <c r="H942" s="35"/>
    </row>
    <row r="943" spans="8:8" ht="13.5" customHeight="1">
      <c r="H943" s="35"/>
    </row>
    <row r="944" spans="8:8" ht="13.5" customHeight="1">
      <c r="H944" s="35"/>
    </row>
    <row r="945" spans="8:8" ht="13.5" customHeight="1">
      <c r="H945" s="35"/>
    </row>
  </sheetData>
  <mergeCells count="13">
    <mergeCell ref="B1:D2"/>
    <mergeCell ref="A5:A7"/>
    <mergeCell ref="B5:B7"/>
    <mergeCell ref="C5:C7"/>
    <mergeCell ref="A8:A10"/>
    <mergeCell ref="B8:B10"/>
    <mergeCell ref="C8:C10"/>
    <mergeCell ref="A11:A13"/>
    <mergeCell ref="B11:B13"/>
    <mergeCell ref="C11:C13"/>
    <mergeCell ref="A14:A16"/>
    <mergeCell ref="B14:B16"/>
    <mergeCell ref="C14:C16"/>
  </mergeCells>
  <pageMargins left="0.25" right="0.25" top="0.75" bottom="0.75" header="0" footer="0"/>
  <pageSetup paperSize="8"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988"/>
  <sheetViews>
    <sheetView showGridLines="0" rightToLeft="1" workbookViewId="0">
      <pane xSplit="1" ySplit="4" topLeftCell="B5" activePane="bottomRight" state="frozen"/>
      <selection pane="topRight" activeCell="B1" sqref="B1"/>
      <selection pane="bottomLeft" activeCell="A5" sqref="A5"/>
      <selection pane="bottomRight" activeCell="B5" sqref="B5"/>
    </sheetView>
  </sheetViews>
  <sheetFormatPr defaultColWidth="14.44140625" defaultRowHeight="15" customHeight="1"/>
  <cols>
    <col min="1" max="1" width="13.109375" customWidth="1"/>
    <col min="2" max="2" width="22.109375" customWidth="1"/>
    <col min="3" max="3" width="15.5546875" customWidth="1"/>
    <col min="4" max="4" width="16.6640625" customWidth="1"/>
    <col min="5" max="5" width="23.44140625" customWidth="1"/>
    <col min="6" max="6" width="22" customWidth="1"/>
    <col min="7" max="7" width="17.6640625" customWidth="1"/>
    <col min="8" max="8" width="37.88671875" customWidth="1"/>
    <col min="9" max="9" width="10.6640625" customWidth="1"/>
    <col min="10" max="10" width="13" customWidth="1"/>
    <col min="11" max="11" width="24.44140625" customWidth="1"/>
    <col min="12" max="12" width="9.109375" customWidth="1"/>
    <col min="13" max="13" width="15.88671875" customWidth="1"/>
    <col min="14" max="14" width="22" customWidth="1"/>
    <col min="15" max="15" width="21.6640625" customWidth="1"/>
    <col min="16" max="16" width="17.109375" customWidth="1"/>
    <col min="17" max="17" width="15.33203125" customWidth="1"/>
    <col min="18" max="18" width="17.109375" customWidth="1"/>
    <col min="19" max="19" width="33.33203125" customWidth="1"/>
    <col min="20" max="20" width="11.33203125" customWidth="1"/>
    <col min="21" max="21" width="9.109375" customWidth="1"/>
    <col min="22" max="22" width="17.6640625" customWidth="1"/>
    <col min="23" max="23" width="24.6640625" customWidth="1"/>
    <col min="24" max="24" width="13.109375" customWidth="1"/>
    <col min="25" max="26" width="9.88671875" customWidth="1"/>
  </cols>
  <sheetData>
    <row r="1" spans="1:24" ht="30">
      <c r="A1" s="88" t="s">
        <v>112</v>
      </c>
      <c r="B1" s="72" t="s">
        <v>168</v>
      </c>
      <c r="C1" s="73"/>
      <c r="D1" s="40"/>
      <c r="E1" s="2"/>
      <c r="F1" s="2"/>
      <c r="G1" s="2"/>
    </row>
    <row r="2" spans="1:24" ht="30">
      <c r="A2" s="89"/>
      <c r="B2" s="74"/>
      <c r="C2" s="75"/>
      <c r="D2" s="40"/>
      <c r="E2" s="2"/>
      <c r="F2" s="2"/>
      <c r="G2" s="2"/>
    </row>
    <row r="4" spans="1:24" ht="17.399999999999999">
      <c r="A4" s="3" t="s">
        <v>1</v>
      </c>
      <c r="B4" s="3" t="s">
        <v>2</v>
      </c>
      <c r="C4" s="3" t="s">
        <v>3</v>
      </c>
      <c r="D4" s="3" t="s">
        <v>4</v>
      </c>
      <c r="E4" s="3" t="s">
        <v>5</v>
      </c>
      <c r="F4" s="3" t="s">
        <v>169</v>
      </c>
      <c r="G4" s="4" t="s">
        <v>170</v>
      </c>
      <c r="H4" s="3" t="s">
        <v>171</v>
      </c>
      <c r="I4" s="4" t="s">
        <v>172</v>
      </c>
      <c r="J4" s="4" t="s">
        <v>173</v>
      </c>
      <c r="K4" s="3" t="s">
        <v>174</v>
      </c>
      <c r="L4" s="3" t="s">
        <v>116</v>
      </c>
      <c r="M4" s="3" t="s">
        <v>117</v>
      </c>
      <c r="N4" s="3" t="s">
        <v>175</v>
      </c>
      <c r="O4" s="3" t="s">
        <v>118</v>
      </c>
      <c r="P4" s="3" t="s">
        <v>176</v>
      </c>
      <c r="Q4" s="3" t="s">
        <v>124</v>
      </c>
      <c r="R4" s="3" t="s">
        <v>177</v>
      </c>
      <c r="S4" s="3" t="s">
        <v>178</v>
      </c>
      <c r="T4" s="3" t="s">
        <v>179</v>
      </c>
      <c r="U4" s="3" t="s">
        <v>180</v>
      </c>
      <c r="V4" s="3" t="s">
        <v>15</v>
      </c>
      <c r="W4" s="3" t="s">
        <v>16</v>
      </c>
      <c r="X4" s="5" t="s">
        <v>17</v>
      </c>
    </row>
    <row r="5" spans="1:24" ht="74.25" customHeight="1">
      <c r="A5" s="76" t="s">
        <v>181</v>
      </c>
      <c r="B5" s="79" t="s">
        <v>182</v>
      </c>
      <c r="C5" s="83">
        <v>6244</v>
      </c>
      <c r="D5" s="84">
        <f>C5/C50</f>
        <v>8.8761265743610152E-2</v>
      </c>
      <c r="E5" s="76" t="s">
        <v>30</v>
      </c>
      <c r="F5" s="76" t="s">
        <v>183</v>
      </c>
      <c r="G5" s="76">
        <v>5</v>
      </c>
      <c r="H5" s="76" t="s">
        <v>184</v>
      </c>
      <c r="I5" s="76">
        <v>0</v>
      </c>
      <c r="J5" s="76">
        <v>0</v>
      </c>
      <c r="K5" s="76">
        <v>0</v>
      </c>
      <c r="L5" s="13" t="s">
        <v>185</v>
      </c>
      <c r="M5" s="13">
        <v>12</v>
      </c>
      <c r="N5" s="6" t="s">
        <v>186</v>
      </c>
      <c r="O5" s="6" t="s">
        <v>186</v>
      </c>
      <c r="P5" s="6" t="s">
        <v>186</v>
      </c>
      <c r="Q5" s="6" t="s">
        <v>186</v>
      </c>
      <c r="R5" s="41">
        <v>4</v>
      </c>
      <c r="S5" s="13" t="s">
        <v>187</v>
      </c>
      <c r="T5" s="13">
        <v>0</v>
      </c>
      <c r="U5" s="13">
        <v>0</v>
      </c>
      <c r="V5" s="76"/>
      <c r="W5" s="76" t="s">
        <v>188</v>
      </c>
      <c r="X5" s="42" t="s">
        <v>189</v>
      </c>
    </row>
    <row r="6" spans="1:24" ht="72" customHeight="1">
      <c r="A6" s="77"/>
      <c r="B6" s="77"/>
      <c r="C6" s="77"/>
      <c r="D6" s="77"/>
      <c r="E6" s="77"/>
      <c r="F6" s="77"/>
      <c r="G6" s="77"/>
      <c r="H6" s="77"/>
      <c r="I6" s="77"/>
      <c r="J6" s="77"/>
      <c r="K6" s="77"/>
      <c r="L6" s="13" t="s">
        <v>190</v>
      </c>
      <c r="M6" s="13">
        <v>9</v>
      </c>
      <c r="N6" s="6" t="s">
        <v>186</v>
      </c>
      <c r="O6" s="6" t="s">
        <v>186</v>
      </c>
      <c r="P6" s="6" t="s">
        <v>186</v>
      </c>
      <c r="Q6" s="6" t="s">
        <v>186</v>
      </c>
      <c r="R6" s="41">
        <v>3</v>
      </c>
      <c r="S6" s="13" t="s">
        <v>191</v>
      </c>
      <c r="T6" s="13">
        <v>0</v>
      </c>
      <c r="U6" s="13">
        <v>0</v>
      </c>
      <c r="V6" s="78"/>
      <c r="W6" s="78"/>
      <c r="X6" s="15"/>
    </row>
    <row r="7" spans="1:24" ht="45">
      <c r="A7" s="78"/>
      <c r="B7" s="78"/>
      <c r="C7" s="78"/>
      <c r="D7" s="78"/>
      <c r="E7" s="78"/>
      <c r="F7" s="78"/>
      <c r="G7" s="78"/>
      <c r="H7" s="78"/>
      <c r="I7" s="78"/>
      <c r="J7" s="78"/>
      <c r="K7" s="78"/>
      <c r="L7" s="13" t="s">
        <v>192</v>
      </c>
      <c r="M7" s="13">
        <v>5</v>
      </c>
      <c r="N7" s="13">
        <v>0</v>
      </c>
      <c r="O7" s="13">
        <v>0</v>
      </c>
      <c r="P7" s="13">
        <v>0</v>
      </c>
      <c r="Q7" s="13">
        <v>0</v>
      </c>
      <c r="R7" s="13">
        <v>3</v>
      </c>
      <c r="S7" s="13" t="s">
        <v>191</v>
      </c>
      <c r="T7" s="13">
        <v>0</v>
      </c>
      <c r="U7" s="13">
        <v>0</v>
      </c>
      <c r="V7" s="13"/>
      <c r="W7" s="13"/>
      <c r="X7" s="15"/>
    </row>
    <row r="8" spans="1:24">
      <c r="A8" s="76" t="s">
        <v>193</v>
      </c>
      <c r="B8" s="79" t="s">
        <v>194</v>
      </c>
      <c r="C8" s="83">
        <v>2733</v>
      </c>
      <c r="D8" s="84">
        <f>C8/C50</f>
        <v>3.8850823074517385E-2</v>
      </c>
      <c r="E8" s="76" t="s">
        <v>195</v>
      </c>
      <c r="F8" s="76" t="s">
        <v>196</v>
      </c>
      <c r="G8" s="76">
        <v>1</v>
      </c>
      <c r="H8" s="76" t="s">
        <v>197</v>
      </c>
      <c r="I8" s="76">
        <v>0</v>
      </c>
      <c r="J8" s="76">
        <v>0</v>
      </c>
      <c r="K8" s="76" t="s">
        <v>198</v>
      </c>
      <c r="L8" s="13" t="s">
        <v>199</v>
      </c>
      <c r="M8" s="13">
        <v>0</v>
      </c>
      <c r="N8" s="13">
        <v>0</v>
      </c>
      <c r="O8" s="13">
        <v>0</v>
      </c>
      <c r="P8" s="13">
        <v>0</v>
      </c>
      <c r="Q8" s="13">
        <v>0</v>
      </c>
      <c r="R8" s="13">
        <v>0</v>
      </c>
      <c r="S8" s="13">
        <v>0</v>
      </c>
      <c r="T8" s="13">
        <v>0</v>
      </c>
      <c r="U8" s="13">
        <v>0</v>
      </c>
      <c r="V8" s="13"/>
      <c r="W8" s="13"/>
      <c r="X8" s="15"/>
    </row>
    <row r="9" spans="1:24" ht="120">
      <c r="A9" s="77"/>
      <c r="B9" s="77"/>
      <c r="C9" s="77"/>
      <c r="D9" s="77"/>
      <c r="E9" s="77"/>
      <c r="F9" s="77"/>
      <c r="G9" s="77"/>
      <c r="H9" s="77"/>
      <c r="I9" s="77"/>
      <c r="J9" s="77"/>
      <c r="K9" s="77"/>
      <c r="L9" s="13" t="s">
        <v>200</v>
      </c>
      <c r="M9" s="13">
        <v>3</v>
      </c>
      <c r="N9" s="43">
        <v>46054</v>
      </c>
      <c r="O9" s="13" t="s">
        <v>201</v>
      </c>
      <c r="P9" s="6" t="s">
        <v>202</v>
      </c>
      <c r="Q9" s="13" t="s">
        <v>203</v>
      </c>
      <c r="R9" s="13">
        <v>9</v>
      </c>
      <c r="S9" s="6" t="s">
        <v>204</v>
      </c>
      <c r="T9" s="13"/>
      <c r="U9" s="13"/>
      <c r="V9" s="13"/>
      <c r="W9" s="13" t="s">
        <v>205</v>
      </c>
      <c r="X9" s="15"/>
    </row>
    <row r="10" spans="1:24">
      <c r="A10" s="78"/>
      <c r="B10" s="78"/>
      <c r="C10" s="78"/>
      <c r="D10" s="78"/>
      <c r="E10" s="78"/>
      <c r="F10" s="78"/>
      <c r="G10" s="78"/>
      <c r="H10" s="78"/>
      <c r="I10" s="78"/>
      <c r="J10" s="78"/>
      <c r="K10" s="78"/>
      <c r="L10" s="13" t="s">
        <v>206</v>
      </c>
      <c r="M10" s="13">
        <v>0</v>
      </c>
      <c r="N10" s="13">
        <v>0</v>
      </c>
      <c r="O10" s="13">
        <v>0</v>
      </c>
      <c r="P10" s="13">
        <v>0</v>
      </c>
      <c r="Q10" s="13">
        <v>0</v>
      </c>
      <c r="R10" s="13">
        <v>0</v>
      </c>
      <c r="S10" s="13">
        <v>0</v>
      </c>
      <c r="T10" s="13">
        <v>0</v>
      </c>
      <c r="U10" s="13">
        <v>0</v>
      </c>
      <c r="V10" s="13"/>
      <c r="W10" s="13"/>
      <c r="X10" s="15"/>
    </row>
    <row r="11" spans="1:24" ht="195">
      <c r="A11" s="76" t="s">
        <v>207</v>
      </c>
      <c r="B11" s="85" t="s">
        <v>208</v>
      </c>
      <c r="C11" s="83">
        <v>6064</v>
      </c>
      <c r="D11" s="84">
        <f>C11/C50</f>
        <v>8.6202484860546436E-2</v>
      </c>
      <c r="E11" s="76" t="s">
        <v>195</v>
      </c>
      <c r="F11" s="76" t="s">
        <v>209</v>
      </c>
      <c r="G11" s="76">
        <v>5</v>
      </c>
      <c r="H11" s="76" t="s">
        <v>210</v>
      </c>
      <c r="I11" s="76">
        <v>0</v>
      </c>
      <c r="J11" s="76">
        <v>0</v>
      </c>
      <c r="K11" s="76" t="s">
        <v>211</v>
      </c>
      <c r="L11" s="13" t="s">
        <v>199</v>
      </c>
      <c r="M11" s="13">
        <v>8</v>
      </c>
      <c r="N11" s="13" t="s">
        <v>212</v>
      </c>
      <c r="O11" s="13" t="s">
        <v>213</v>
      </c>
      <c r="P11" s="6" t="s">
        <v>214</v>
      </c>
      <c r="Q11" s="6" t="s">
        <v>214</v>
      </c>
      <c r="R11" s="13">
        <v>10</v>
      </c>
      <c r="S11" s="6" t="s">
        <v>215</v>
      </c>
      <c r="T11" s="13">
        <v>0</v>
      </c>
      <c r="U11" s="13">
        <v>0</v>
      </c>
      <c r="V11" s="6" t="s">
        <v>216</v>
      </c>
      <c r="W11" s="13"/>
      <c r="X11" s="15"/>
    </row>
    <row r="12" spans="1:24" ht="105">
      <c r="A12" s="77"/>
      <c r="B12" s="77"/>
      <c r="C12" s="77"/>
      <c r="D12" s="77"/>
      <c r="E12" s="77"/>
      <c r="F12" s="77"/>
      <c r="G12" s="77"/>
      <c r="H12" s="77"/>
      <c r="I12" s="77"/>
      <c r="J12" s="77"/>
      <c r="K12" s="77"/>
      <c r="L12" s="13" t="s">
        <v>190</v>
      </c>
      <c r="M12" s="13">
        <v>10</v>
      </c>
      <c r="N12" s="6" t="s">
        <v>214</v>
      </c>
      <c r="O12" s="6" t="s">
        <v>214</v>
      </c>
      <c r="P12" s="6" t="s">
        <v>214</v>
      </c>
      <c r="Q12" s="6" t="s">
        <v>214</v>
      </c>
      <c r="R12" s="13">
        <v>6</v>
      </c>
      <c r="S12" s="6" t="s">
        <v>217</v>
      </c>
      <c r="T12" s="13">
        <v>0</v>
      </c>
      <c r="U12" s="13">
        <v>0</v>
      </c>
      <c r="V12" s="13"/>
      <c r="W12" s="13"/>
      <c r="X12" s="15"/>
    </row>
    <row r="13" spans="1:24" ht="165">
      <c r="A13" s="78"/>
      <c r="B13" s="78"/>
      <c r="C13" s="78"/>
      <c r="D13" s="78"/>
      <c r="E13" s="78"/>
      <c r="F13" s="78"/>
      <c r="G13" s="78"/>
      <c r="H13" s="78"/>
      <c r="I13" s="78"/>
      <c r="J13" s="78"/>
      <c r="K13" s="78"/>
      <c r="L13" s="13" t="s">
        <v>206</v>
      </c>
      <c r="M13" s="13">
        <v>13</v>
      </c>
      <c r="N13" s="6" t="s">
        <v>214</v>
      </c>
      <c r="O13" s="6" t="s">
        <v>214</v>
      </c>
      <c r="P13" s="6" t="s">
        <v>214</v>
      </c>
      <c r="Q13" s="6" t="s">
        <v>214</v>
      </c>
      <c r="R13" s="13">
        <v>9</v>
      </c>
      <c r="S13" s="6" t="s">
        <v>218</v>
      </c>
      <c r="T13" s="13">
        <v>0</v>
      </c>
      <c r="U13" s="13">
        <v>0</v>
      </c>
      <c r="V13" s="13"/>
      <c r="W13" s="13"/>
      <c r="X13" s="15"/>
    </row>
    <row r="14" spans="1:24" ht="90">
      <c r="A14" s="76" t="s">
        <v>219</v>
      </c>
      <c r="B14" s="85" t="s">
        <v>220</v>
      </c>
      <c r="C14" s="83">
        <v>4330</v>
      </c>
      <c r="D14" s="84">
        <f>C14/C50</f>
        <v>6.155289568703267E-2</v>
      </c>
      <c r="E14" s="76" t="s">
        <v>221</v>
      </c>
      <c r="F14" s="86" t="s">
        <v>222</v>
      </c>
      <c r="G14" s="76">
        <v>14</v>
      </c>
      <c r="H14" s="76" t="s">
        <v>223</v>
      </c>
      <c r="I14" s="76">
        <v>0</v>
      </c>
      <c r="J14" s="76">
        <v>0</v>
      </c>
      <c r="K14" s="76" t="s">
        <v>211</v>
      </c>
      <c r="L14" s="13" t="s">
        <v>199</v>
      </c>
      <c r="M14" s="13">
        <v>15</v>
      </c>
      <c r="N14" s="13" t="s">
        <v>224</v>
      </c>
      <c r="O14" s="13" t="s">
        <v>225</v>
      </c>
      <c r="P14" s="6" t="s">
        <v>226</v>
      </c>
      <c r="Q14" s="13" t="s">
        <v>227</v>
      </c>
      <c r="R14" s="13">
        <v>1</v>
      </c>
      <c r="S14" s="6" t="s">
        <v>228</v>
      </c>
      <c r="T14" s="13">
        <v>0</v>
      </c>
      <c r="U14" s="13">
        <v>0</v>
      </c>
      <c r="V14" s="13"/>
      <c r="W14" s="13"/>
      <c r="X14" s="15"/>
    </row>
    <row r="15" spans="1:24" ht="135">
      <c r="A15" s="77"/>
      <c r="B15" s="77"/>
      <c r="C15" s="77"/>
      <c r="D15" s="77"/>
      <c r="E15" s="77"/>
      <c r="F15" s="77"/>
      <c r="G15" s="77"/>
      <c r="H15" s="77"/>
      <c r="I15" s="77"/>
      <c r="J15" s="77"/>
      <c r="K15" s="77"/>
      <c r="L15" s="13" t="s">
        <v>200</v>
      </c>
      <c r="M15" s="13">
        <v>17</v>
      </c>
      <c r="N15" s="13" t="s">
        <v>229</v>
      </c>
      <c r="O15" s="13" t="s">
        <v>225</v>
      </c>
      <c r="P15" s="6" t="s">
        <v>226</v>
      </c>
      <c r="Q15" s="13" t="s">
        <v>230</v>
      </c>
      <c r="R15" s="13">
        <v>6</v>
      </c>
      <c r="S15" s="6" t="s">
        <v>231</v>
      </c>
      <c r="T15" s="13"/>
      <c r="U15" s="13"/>
      <c r="V15" s="13" t="s">
        <v>232</v>
      </c>
      <c r="W15" s="13"/>
      <c r="X15" s="15"/>
    </row>
    <row r="16" spans="1:24" ht="165">
      <c r="A16" s="78"/>
      <c r="B16" s="78"/>
      <c r="C16" s="78"/>
      <c r="D16" s="78"/>
      <c r="E16" s="78"/>
      <c r="F16" s="78"/>
      <c r="G16" s="78"/>
      <c r="H16" s="78"/>
      <c r="I16" s="78"/>
      <c r="J16" s="78"/>
      <c r="K16" s="78"/>
      <c r="L16" s="13" t="s">
        <v>206</v>
      </c>
      <c r="M16" s="13">
        <v>14</v>
      </c>
      <c r="N16" s="13" t="s">
        <v>233</v>
      </c>
      <c r="O16" s="13" t="s">
        <v>225</v>
      </c>
      <c r="P16" s="6" t="s">
        <v>226</v>
      </c>
      <c r="Q16" s="13" t="s">
        <v>162</v>
      </c>
      <c r="R16" s="13">
        <v>8</v>
      </c>
      <c r="S16" s="6" t="s">
        <v>234</v>
      </c>
      <c r="T16" s="13"/>
      <c r="U16" s="13"/>
      <c r="V16" s="13"/>
      <c r="W16" s="13"/>
      <c r="X16" s="15"/>
    </row>
    <row r="17" spans="1:24" ht="90">
      <c r="A17" s="76" t="s">
        <v>235</v>
      </c>
      <c r="B17" s="79" t="s">
        <v>236</v>
      </c>
      <c r="C17" s="83">
        <v>6093</v>
      </c>
      <c r="D17" s="84">
        <f>C17/C50</f>
        <v>8.6614732891706708E-2</v>
      </c>
      <c r="E17" s="76" t="s">
        <v>237</v>
      </c>
      <c r="F17" s="76" t="s">
        <v>238</v>
      </c>
      <c r="G17" s="76">
        <v>5</v>
      </c>
      <c r="H17" s="76" t="s">
        <v>239</v>
      </c>
      <c r="I17" s="76">
        <v>0</v>
      </c>
      <c r="J17" s="76">
        <v>0</v>
      </c>
      <c r="K17" s="76" t="s">
        <v>41</v>
      </c>
      <c r="L17" s="13" t="s">
        <v>199</v>
      </c>
      <c r="M17" s="13">
        <v>13</v>
      </c>
      <c r="N17" s="13" t="s">
        <v>240</v>
      </c>
      <c r="O17" s="13" t="s">
        <v>241</v>
      </c>
      <c r="P17" s="6" t="s">
        <v>214</v>
      </c>
      <c r="Q17" s="6" t="s">
        <v>214</v>
      </c>
      <c r="R17" s="13">
        <v>6</v>
      </c>
      <c r="S17" s="6" t="s">
        <v>242</v>
      </c>
      <c r="T17" s="13">
        <v>0</v>
      </c>
      <c r="U17" s="13">
        <v>0</v>
      </c>
      <c r="V17" s="13"/>
      <c r="W17" s="13"/>
      <c r="X17" s="15"/>
    </row>
    <row r="18" spans="1:24" ht="90">
      <c r="A18" s="77"/>
      <c r="B18" s="77"/>
      <c r="C18" s="77"/>
      <c r="D18" s="77"/>
      <c r="E18" s="77"/>
      <c r="F18" s="77"/>
      <c r="G18" s="77"/>
      <c r="H18" s="77"/>
      <c r="I18" s="77"/>
      <c r="J18" s="77"/>
      <c r="K18" s="77"/>
      <c r="L18" s="13" t="s">
        <v>200</v>
      </c>
      <c r="M18" s="13">
        <v>13</v>
      </c>
      <c r="N18" s="13" t="s">
        <v>243</v>
      </c>
      <c r="O18" s="13" t="s">
        <v>241</v>
      </c>
      <c r="P18" s="6" t="s">
        <v>214</v>
      </c>
      <c r="Q18" s="6" t="s">
        <v>214</v>
      </c>
      <c r="R18" s="13">
        <v>9</v>
      </c>
      <c r="S18" s="6" t="s">
        <v>244</v>
      </c>
      <c r="T18" s="13">
        <v>0</v>
      </c>
      <c r="U18" s="13">
        <v>0</v>
      </c>
      <c r="V18" s="13"/>
      <c r="W18" s="13"/>
      <c r="X18" s="15"/>
    </row>
    <row r="19" spans="1:24" ht="135">
      <c r="A19" s="78"/>
      <c r="B19" s="78"/>
      <c r="C19" s="78"/>
      <c r="D19" s="78"/>
      <c r="E19" s="78"/>
      <c r="F19" s="78"/>
      <c r="G19" s="78"/>
      <c r="H19" s="78"/>
      <c r="I19" s="78"/>
      <c r="J19" s="78"/>
      <c r="K19" s="78"/>
      <c r="L19" s="13" t="s">
        <v>206</v>
      </c>
      <c r="M19" s="13">
        <v>9</v>
      </c>
      <c r="N19" s="13" t="s">
        <v>245</v>
      </c>
      <c r="O19" s="13" t="s">
        <v>241</v>
      </c>
      <c r="P19" s="6" t="s">
        <v>214</v>
      </c>
      <c r="Q19" s="6" t="s">
        <v>214</v>
      </c>
      <c r="R19" s="13">
        <v>8</v>
      </c>
      <c r="S19" s="6" t="s">
        <v>246</v>
      </c>
      <c r="T19" s="13">
        <v>0</v>
      </c>
      <c r="U19" s="13">
        <v>0</v>
      </c>
      <c r="V19" s="13"/>
      <c r="W19" s="13"/>
      <c r="X19" s="15"/>
    </row>
    <row r="20" spans="1:24" ht="75">
      <c r="A20" s="87" t="s">
        <v>247</v>
      </c>
      <c r="B20" s="82" t="s">
        <v>248</v>
      </c>
      <c r="C20" s="83">
        <v>15200</v>
      </c>
      <c r="D20" s="84">
        <f>C20/C50</f>
        <v>0.21607483012538026</v>
      </c>
      <c r="E20" s="76" t="s">
        <v>249</v>
      </c>
      <c r="F20" s="76" t="s">
        <v>250</v>
      </c>
      <c r="G20" s="76">
        <v>6</v>
      </c>
      <c r="H20" s="76" t="s">
        <v>251</v>
      </c>
      <c r="I20" s="76">
        <v>0</v>
      </c>
      <c r="J20" s="76">
        <v>0</v>
      </c>
      <c r="K20" s="76" t="s">
        <v>252</v>
      </c>
      <c r="L20" s="13" t="s">
        <v>253</v>
      </c>
      <c r="M20" s="13">
        <v>3</v>
      </c>
      <c r="N20" s="13" t="s">
        <v>254</v>
      </c>
      <c r="O20" s="13" t="s">
        <v>255</v>
      </c>
      <c r="P20" s="6" t="s">
        <v>256</v>
      </c>
      <c r="Q20" s="6" t="s">
        <v>256</v>
      </c>
      <c r="R20" s="13">
        <v>2</v>
      </c>
      <c r="S20" s="6" t="s">
        <v>257</v>
      </c>
      <c r="T20" s="13">
        <v>0</v>
      </c>
      <c r="U20" s="13">
        <v>0</v>
      </c>
      <c r="V20" s="13" t="s">
        <v>258</v>
      </c>
      <c r="W20" s="13"/>
      <c r="X20" s="15" t="s">
        <v>259</v>
      </c>
    </row>
    <row r="21" spans="1:24" ht="90">
      <c r="A21" s="77"/>
      <c r="B21" s="77"/>
      <c r="C21" s="77"/>
      <c r="D21" s="77"/>
      <c r="E21" s="77"/>
      <c r="F21" s="77"/>
      <c r="G21" s="77"/>
      <c r="H21" s="77"/>
      <c r="I21" s="77"/>
      <c r="J21" s="77"/>
      <c r="K21" s="77"/>
      <c r="L21" s="13" t="s">
        <v>190</v>
      </c>
      <c r="M21" s="13">
        <v>5</v>
      </c>
      <c r="N21" s="44" t="s">
        <v>260</v>
      </c>
      <c r="O21" s="13" t="s">
        <v>261</v>
      </c>
      <c r="P21" s="6" t="s">
        <v>256</v>
      </c>
      <c r="Q21" s="6" t="s">
        <v>256</v>
      </c>
      <c r="R21" s="13" t="s">
        <v>262</v>
      </c>
      <c r="S21" s="13" t="s">
        <v>263</v>
      </c>
      <c r="T21" s="13">
        <v>0</v>
      </c>
      <c r="U21" s="13">
        <v>0</v>
      </c>
      <c r="V21" s="13"/>
      <c r="W21" s="13"/>
      <c r="X21" s="15"/>
    </row>
    <row r="22" spans="1:24" ht="90">
      <c r="A22" s="78"/>
      <c r="B22" s="78"/>
      <c r="C22" s="78"/>
      <c r="D22" s="78"/>
      <c r="E22" s="78"/>
      <c r="F22" s="78"/>
      <c r="G22" s="78"/>
      <c r="H22" s="78"/>
      <c r="I22" s="78"/>
      <c r="J22" s="78"/>
      <c r="K22" s="78"/>
      <c r="L22" s="13" t="s">
        <v>192</v>
      </c>
      <c r="M22" s="13">
        <v>6</v>
      </c>
      <c r="N22" s="13" t="s">
        <v>264</v>
      </c>
      <c r="O22" s="13" t="s">
        <v>265</v>
      </c>
      <c r="P22" s="6" t="s">
        <v>256</v>
      </c>
      <c r="Q22" s="6" t="s">
        <v>256</v>
      </c>
      <c r="R22" s="13" t="s">
        <v>262</v>
      </c>
      <c r="S22" s="6" t="s">
        <v>266</v>
      </c>
      <c r="T22" s="13">
        <v>0</v>
      </c>
      <c r="U22" s="13">
        <v>0</v>
      </c>
      <c r="V22" s="13"/>
      <c r="W22" s="13"/>
      <c r="X22" s="15"/>
    </row>
    <row r="23" spans="1:24" ht="15.6">
      <c r="A23" s="87" t="s">
        <v>267</v>
      </c>
      <c r="B23" s="82" t="s">
        <v>268</v>
      </c>
      <c r="C23" s="83">
        <v>2715</v>
      </c>
      <c r="D23" s="84">
        <f>C23/C50</f>
        <v>3.8594944986211015E-2</v>
      </c>
      <c r="E23" s="76" t="s">
        <v>269</v>
      </c>
      <c r="F23" s="76" t="s">
        <v>270</v>
      </c>
      <c r="G23" s="76">
        <v>0</v>
      </c>
      <c r="H23" s="76">
        <v>0</v>
      </c>
      <c r="I23" s="76">
        <v>0</v>
      </c>
      <c r="J23" s="76">
        <v>0</v>
      </c>
      <c r="K23" s="76" t="s">
        <v>271</v>
      </c>
      <c r="L23" s="13" t="s">
        <v>253</v>
      </c>
      <c r="M23" s="45">
        <v>0</v>
      </c>
      <c r="N23" s="45">
        <v>0</v>
      </c>
      <c r="O23" s="45">
        <v>0</v>
      </c>
      <c r="P23" s="45">
        <v>0</v>
      </c>
      <c r="Q23" s="45">
        <v>0</v>
      </c>
      <c r="R23" s="45">
        <v>0</v>
      </c>
      <c r="S23" s="45">
        <v>0</v>
      </c>
      <c r="T23" s="46">
        <v>0</v>
      </c>
      <c r="U23" s="46">
        <v>0</v>
      </c>
      <c r="V23" s="13"/>
      <c r="W23" s="6" t="s">
        <v>272</v>
      </c>
      <c r="X23" s="15"/>
    </row>
    <row r="24" spans="1:24" ht="15.6">
      <c r="A24" s="77"/>
      <c r="B24" s="77"/>
      <c r="C24" s="77"/>
      <c r="D24" s="77"/>
      <c r="E24" s="77"/>
      <c r="F24" s="77"/>
      <c r="G24" s="77"/>
      <c r="H24" s="77"/>
      <c r="I24" s="77"/>
      <c r="J24" s="77"/>
      <c r="K24" s="77"/>
      <c r="L24" s="13" t="s">
        <v>190</v>
      </c>
      <c r="M24" s="46">
        <v>0</v>
      </c>
      <c r="N24" s="46">
        <v>0</v>
      </c>
      <c r="O24" s="46">
        <v>0</v>
      </c>
      <c r="P24" s="46">
        <v>0</v>
      </c>
      <c r="Q24" s="46">
        <v>0</v>
      </c>
      <c r="R24" s="46">
        <v>0</v>
      </c>
      <c r="S24" s="46">
        <v>0</v>
      </c>
      <c r="T24" s="46">
        <v>0</v>
      </c>
      <c r="U24" s="46">
        <v>0</v>
      </c>
      <c r="V24" s="13"/>
      <c r="W24" s="13"/>
      <c r="X24" s="15"/>
    </row>
    <row r="25" spans="1:24" ht="15.6">
      <c r="A25" s="78"/>
      <c r="B25" s="78"/>
      <c r="C25" s="78"/>
      <c r="D25" s="78"/>
      <c r="E25" s="78"/>
      <c r="F25" s="78"/>
      <c r="G25" s="78"/>
      <c r="H25" s="78"/>
      <c r="I25" s="78"/>
      <c r="J25" s="78"/>
      <c r="K25" s="78"/>
      <c r="L25" s="13" t="s">
        <v>192</v>
      </c>
      <c r="M25" s="46">
        <v>0</v>
      </c>
      <c r="N25" s="46">
        <v>0</v>
      </c>
      <c r="O25" s="46">
        <v>0</v>
      </c>
      <c r="P25" s="46">
        <v>0</v>
      </c>
      <c r="Q25" s="46">
        <v>0</v>
      </c>
      <c r="R25" s="46">
        <v>0</v>
      </c>
      <c r="S25" s="46">
        <v>0</v>
      </c>
      <c r="T25" s="46">
        <v>0</v>
      </c>
      <c r="U25" s="46">
        <v>0</v>
      </c>
      <c r="V25" s="13"/>
      <c r="W25" s="13"/>
      <c r="X25" s="15"/>
    </row>
    <row r="26" spans="1:24" ht="162.75" customHeight="1">
      <c r="A26" s="87" t="s">
        <v>273</v>
      </c>
      <c r="B26" s="82" t="s">
        <v>274</v>
      </c>
      <c r="C26" s="83">
        <v>5730</v>
      </c>
      <c r="D26" s="84">
        <f>C26/C50</f>
        <v>8.1454524777528223E-2</v>
      </c>
      <c r="E26" s="90" t="s">
        <v>275</v>
      </c>
      <c r="F26" s="90" t="s">
        <v>276</v>
      </c>
      <c r="G26" s="90">
        <v>0</v>
      </c>
      <c r="H26" s="90">
        <v>0</v>
      </c>
      <c r="I26" s="90">
        <v>0</v>
      </c>
      <c r="J26" s="90">
        <v>0</v>
      </c>
      <c r="K26" s="90" t="s">
        <v>252</v>
      </c>
      <c r="L26" s="13" t="s">
        <v>253</v>
      </c>
      <c r="M26" s="45">
        <v>7</v>
      </c>
      <c r="N26" s="45" t="s">
        <v>277</v>
      </c>
      <c r="O26" s="45" t="s">
        <v>278</v>
      </c>
      <c r="P26" s="47" t="s">
        <v>256</v>
      </c>
      <c r="Q26" s="47" t="s">
        <v>256</v>
      </c>
      <c r="R26" s="45">
        <v>11</v>
      </c>
      <c r="S26" s="47" t="s">
        <v>279</v>
      </c>
      <c r="T26" s="45">
        <v>0</v>
      </c>
      <c r="U26" s="45">
        <v>0</v>
      </c>
      <c r="V26" s="13" t="s">
        <v>280</v>
      </c>
      <c r="W26" s="13"/>
      <c r="X26" s="15" t="s">
        <v>281</v>
      </c>
    </row>
    <row r="27" spans="1:24" ht="57.75" customHeight="1">
      <c r="A27" s="77"/>
      <c r="B27" s="77"/>
      <c r="C27" s="77"/>
      <c r="D27" s="77"/>
      <c r="E27" s="77"/>
      <c r="F27" s="77"/>
      <c r="G27" s="77"/>
      <c r="H27" s="77"/>
      <c r="I27" s="77"/>
      <c r="J27" s="77"/>
      <c r="K27" s="77"/>
      <c r="L27" s="13" t="s">
        <v>190</v>
      </c>
      <c r="M27" s="46">
        <v>2</v>
      </c>
      <c r="N27" s="46" t="s">
        <v>282</v>
      </c>
      <c r="O27" s="46" t="s">
        <v>283</v>
      </c>
      <c r="P27" s="48" t="s">
        <v>256</v>
      </c>
      <c r="Q27" s="47" t="s">
        <v>256</v>
      </c>
      <c r="R27" s="46">
        <v>4</v>
      </c>
      <c r="S27" s="48" t="s">
        <v>284</v>
      </c>
      <c r="T27" s="46">
        <v>0</v>
      </c>
      <c r="U27" s="46">
        <v>0</v>
      </c>
      <c r="V27" s="13"/>
      <c r="W27" s="13"/>
      <c r="X27" s="15"/>
    </row>
    <row r="28" spans="1:24" ht="138" customHeight="1">
      <c r="A28" s="78"/>
      <c r="B28" s="78"/>
      <c r="C28" s="78"/>
      <c r="D28" s="78"/>
      <c r="E28" s="78"/>
      <c r="F28" s="78"/>
      <c r="G28" s="78"/>
      <c r="H28" s="78"/>
      <c r="I28" s="78"/>
      <c r="J28" s="78"/>
      <c r="K28" s="78"/>
      <c r="L28" s="13" t="s">
        <v>192</v>
      </c>
      <c r="M28" s="46">
        <v>8</v>
      </c>
      <c r="N28" s="46" t="s">
        <v>285</v>
      </c>
      <c r="O28" s="46" t="s">
        <v>286</v>
      </c>
      <c r="P28" s="48" t="s">
        <v>256</v>
      </c>
      <c r="Q28" s="47" t="s">
        <v>256</v>
      </c>
      <c r="R28" s="46">
        <v>9</v>
      </c>
      <c r="S28" s="48" t="s">
        <v>287</v>
      </c>
      <c r="T28" s="46">
        <v>0</v>
      </c>
      <c r="U28" s="46">
        <v>0</v>
      </c>
      <c r="V28" s="13" t="s">
        <v>288</v>
      </c>
      <c r="W28" s="13"/>
      <c r="X28" s="15"/>
    </row>
    <row r="29" spans="1:24" ht="90">
      <c r="A29" s="87" t="s">
        <v>289</v>
      </c>
      <c r="B29" s="82" t="s">
        <v>290</v>
      </c>
      <c r="C29" s="83">
        <v>2299</v>
      </c>
      <c r="D29" s="84">
        <f>C29/C50</f>
        <v>3.2681318056463765E-2</v>
      </c>
      <c r="E29" s="76" t="s">
        <v>291</v>
      </c>
      <c r="F29" s="76" t="s">
        <v>292</v>
      </c>
      <c r="G29" s="76">
        <v>0</v>
      </c>
      <c r="H29" s="76">
        <v>0</v>
      </c>
      <c r="I29" s="76">
        <v>0</v>
      </c>
      <c r="J29" s="76">
        <v>0</v>
      </c>
      <c r="K29" s="76" t="s">
        <v>293</v>
      </c>
      <c r="L29" s="13" t="s">
        <v>294</v>
      </c>
      <c r="M29" s="13">
        <v>2</v>
      </c>
      <c r="N29" s="13" t="s">
        <v>295</v>
      </c>
      <c r="O29" s="13" t="s">
        <v>296</v>
      </c>
      <c r="P29" s="6" t="s">
        <v>256</v>
      </c>
      <c r="Q29" s="6" t="s">
        <v>256</v>
      </c>
      <c r="R29" s="13">
        <v>6</v>
      </c>
      <c r="S29" s="6" t="s">
        <v>297</v>
      </c>
      <c r="T29" s="46" t="s">
        <v>112</v>
      </c>
      <c r="U29" s="46">
        <v>0</v>
      </c>
      <c r="V29" s="13" t="s">
        <v>298</v>
      </c>
      <c r="W29" s="6" t="s">
        <v>299</v>
      </c>
      <c r="X29" s="15"/>
    </row>
    <row r="30" spans="1:24" ht="90.6">
      <c r="A30" s="77"/>
      <c r="B30" s="77"/>
      <c r="C30" s="77"/>
      <c r="D30" s="77"/>
      <c r="E30" s="77"/>
      <c r="F30" s="77"/>
      <c r="G30" s="77"/>
      <c r="H30" s="77"/>
      <c r="I30" s="77"/>
      <c r="J30" s="77"/>
      <c r="K30" s="77"/>
      <c r="L30" s="13" t="s">
        <v>200</v>
      </c>
      <c r="M30" s="13">
        <v>2</v>
      </c>
      <c r="N30" s="46" t="s">
        <v>300</v>
      </c>
      <c r="O30" s="48" t="s">
        <v>301</v>
      </c>
      <c r="P30" s="6" t="s">
        <v>256</v>
      </c>
      <c r="Q30" s="6" t="s">
        <v>256</v>
      </c>
      <c r="R30" s="46">
        <v>5</v>
      </c>
      <c r="S30" s="48" t="s">
        <v>302</v>
      </c>
      <c r="T30" s="46">
        <v>0</v>
      </c>
      <c r="U30" s="46">
        <v>0</v>
      </c>
      <c r="V30" s="13"/>
      <c r="W30" s="6" t="s">
        <v>303</v>
      </c>
      <c r="X30" s="15"/>
    </row>
    <row r="31" spans="1:24" ht="120.6">
      <c r="A31" s="78"/>
      <c r="B31" s="78"/>
      <c r="C31" s="78"/>
      <c r="D31" s="78"/>
      <c r="E31" s="78"/>
      <c r="F31" s="78"/>
      <c r="G31" s="78"/>
      <c r="H31" s="78"/>
      <c r="I31" s="78"/>
      <c r="J31" s="78"/>
      <c r="K31" s="78"/>
      <c r="L31" s="13" t="s">
        <v>206</v>
      </c>
      <c r="M31" s="13">
        <v>4</v>
      </c>
      <c r="N31" s="46" t="s">
        <v>304</v>
      </c>
      <c r="O31" s="48" t="s">
        <v>305</v>
      </c>
      <c r="P31" s="6" t="s">
        <v>256</v>
      </c>
      <c r="Q31" s="6" t="s">
        <v>256</v>
      </c>
      <c r="R31" s="46">
        <v>8</v>
      </c>
      <c r="S31" s="48" t="s">
        <v>306</v>
      </c>
      <c r="T31" s="46">
        <v>0</v>
      </c>
      <c r="U31" s="46">
        <v>0</v>
      </c>
      <c r="V31" s="13"/>
      <c r="W31" s="13" t="s">
        <v>307</v>
      </c>
      <c r="X31" s="15"/>
    </row>
    <row r="32" spans="1:24" ht="195.6">
      <c r="A32" s="87" t="s">
        <v>308</v>
      </c>
      <c r="B32" s="85" t="s">
        <v>309</v>
      </c>
      <c r="C32" s="83">
        <v>3432</v>
      </c>
      <c r="D32" s="84">
        <f>C32/C50</f>
        <v>4.8787422170414804E-2</v>
      </c>
      <c r="E32" s="49" t="s">
        <v>310</v>
      </c>
      <c r="F32" s="76" t="s">
        <v>311</v>
      </c>
      <c r="G32" s="76">
        <v>0</v>
      </c>
      <c r="H32" s="76">
        <v>0</v>
      </c>
      <c r="I32" s="76">
        <v>0</v>
      </c>
      <c r="J32" s="76">
        <v>0</v>
      </c>
      <c r="K32" s="76" t="s">
        <v>252</v>
      </c>
      <c r="L32" s="13" t="s">
        <v>253</v>
      </c>
      <c r="M32" s="13">
        <v>9</v>
      </c>
      <c r="N32" s="13" t="s">
        <v>312</v>
      </c>
      <c r="O32" s="13" t="s">
        <v>313</v>
      </c>
      <c r="P32" s="6" t="s">
        <v>314</v>
      </c>
      <c r="Q32" s="6" t="s">
        <v>314</v>
      </c>
      <c r="R32" s="13">
        <v>12</v>
      </c>
      <c r="S32" s="48" t="s">
        <v>315</v>
      </c>
      <c r="T32" s="13">
        <v>0</v>
      </c>
      <c r="U32" s="13">
        <v>0</v>
      </c>
      <c r="V32" s="6" t="s">
        <v>316</v>
      </c>
      <c r="W32" s="13"/>
      <c r="X32" s="15"/>
    </row>
    <row r="33" spans="1:24" ht="225.6">
      <c r="A33" s="77"/>
      <c r="B33" s="77"/>
      <c r="C33" s="77"/>
      <c r="D33" s="77"/>
      <c r="E33" s="50"/>
      <c r="F33" s="77"/>
      <c r="G33" s="77"/>
      <c r="H33" s="77"/>
      <c r="I33" s="77"/>
      <c r="J33" s="77"/>
      <c r="K33" s="77"/>
      <c r="L33" s="13" t="s">
        <v>190</v>
      </c>
      <c r="M33" s="13">
        <v>16</v>
      </c>
      <c r="N33" s="13" t="s">
        <v>317</v>
      </c>
      <c r="O33" s="13"/>
      <c r="P33" s="6" t="s">
        <v>314</v>
      </c>
      <c r="Q33" s="6" t="s">
        <v>314</v>
      </c>
      <c r="R33" s="13">
        <v>15</v>
      </c>
      <c r="S33" s="48" t="s">
        <v>318</v>
      </c>
      <c r="T33" s="13">
        <v>0</v>
      </c>
      <c r="U33" s="13">
        <v>0</v>
      </c>
      <c r="V33" s="13"/>
      <c r="W33" s="13"/>
      <c r="X33" s="15"/>
    </row>
    <row r="34" spans="1:24" ht="180.6">
      <c r="A34" s="78"/>
      <c r="B34" s="78"/>
      <c r="C34" s="78"/>
      <c r="D34" s="78"/>
      <c r="E34" s="51"/>
      <c r="F34" s="78"/>
      <c r="G34" s="78"/>
      <c r="H34" s="78"/>
      <c r="I34" s="78"/>
      <c r="J34" s="78"/>
      <c r="K34" s="78"/>
      <c r="L34" s="13" t="s">
        <v>192</v>
      </c>
      <c r="M34" s="13">
        <v>9</v>
      </c>
      <c r="N34" s="13" t="s">
        <v>319</v>
      </c>
      <c r="O34" s="13"/>
      <c r="P34" s="6" t="s">
        <v>314</v>
      </c>
      <c r="Q34" s="6" t="s">
        <v>314</v>
      </c>
      <c r="R34" s="13">
        <v>13</v>
      </c>
      <c r="S34" s="48" t="s">
        <v>320</v>
      </c>
      <c r="T34" s="13">
        <v>0</v>
      </c>
      <c r="U34" s="13">
        <v>0</v>
      </c>
      <c r="V34" s="13"/>
      <c r="W34" s="13"/>
      <c r="X34" s="15"/>
    </row>
    <row r="35" spans="1:24" ht="15.6">
      <c r="A35" s="76" t="s">
        <v>321</v>
      </c>
      <c r="B35" s="82" t="s">
        <v>322</v>
      </c>
      <c r="C35" s="83">
        <v>2847</v>
      </c>
      <c r="D35" s="84">
        <f>C35/C50</f>
        <v>4.0471384300457734E-2</v>
      </c>
      <c r="E35" s="76" t="s">
        <v>195</v>
      </c>
      <c r="F35" s="76" t="s">
        <v>323</v>
      </c>
      <c r="G35" s="76">
        <v>0</v>
      </c>
      <c r="H35" s="76">
        <v>0</v>
      </c>
      <c r="I35" s="76">
        <v>0</v>
      </c>
      <c r="J35" s="76">
        <v>0</v>
      </c>
      <c r="K35" s="76" t="s">
        <v>32</v>
      </c>
      <c r="L35" s="13" t="s">
        <v>253</v>
      </c>
      <c r="M35" s="13">
        <v>0</v>
      </c>
      <c r="N35" s="13">
        <v>0</v>
      </c>
      <c r="O35" s="13"/>
      <c r="P35" s="6" t="s">
        <v>314</v>
      </c>
      <c r="Q35" s="13"/>
      <c r="R35" s="13"/>
      <c r="S35" s="46"/>
      <c r="T35" s="13"/>
      <c r="U35" s="13"/>
      <c r="V35" s="13"/>
      <c r="W35" s="13" t="s">
        <v>324</v>
      </c>
      <c r="X35" s="15"/>
    </row>
    <row r="36" spans="1:24" ht="15.6">
      <c r="A36" s="77"/>
      <c r="B36" s="77"/>
      <c r="C36" s="77"/>
      <c r="D36" s="77"/>
      <c r="E36" s="77"/>
      <c r="F36" s="77"/>
      <c r="G36" s="77"/>
      <c r="H36" s="77"/>
      <c r="I36" s="77"/>
      <c r="J36" s="77"/>
      <c r="K36" s="77"/>
      <c r="L36" s="13" t="s">
        <v>190</v>
      </c>
      <c r="M36" s="13">
        <v>0</v>
      </c>
      <c r="N36" s="13">
        <v>0</v>
      </c>
      <c r="O36" s="13"/>
      <c r="P36" s="6" t="s">
        <v>314</v>
      </c>
      <c r="Q36" s="13"/>
      <c r="R36" s="13"/>
      <c r="S36" s="46"/>
      <c r="T36" s="13"/>
      <c r="U36" s="13"/>
      <c r="V36" s="13"/>
      <c r="W36" s="13" t="s">
        <v>324</v>
      </c>
      <c r="X36" s="15"/>
    </row>
    <row r="37" spans="1:24" ht="90">
      <c r="A37" s="78"/>
      <c r="B37" s="78"/>
      <c r="C37" s="78"/>
      <c r="D37" s="78"/>
      <c r="E37" s="78"/>
      <c r="F37" s="78"/>
      <c r="G37" s="78"/>
      <c r="H37" s="78"/>
      <c r="I37" s="78"/>
      <c r="J37" s="78"/>
      <c r="K37" s="78"/>
      <c r="L37" s="13" t="s">
        <v>192</v>
      </c>
      <c r="M37" s="13">
        <v>5</v>
      </c>
      <c r="N37" s="13" t="s">
        <v>325</v>
      </c>
      <c r="O37" s="52" t="s">
        <v>326</v>
      </c>
      <c r="P37" s="6" t="s">
        <v>314</v>
      </c>
      <c r="Q37" s="52" t="s">
        <v>314</v>
      </c>
      <c r="R37" s="13">
        <v>2</v>
      </c>
      <c r="S37" s="53" t="s">
        <v>327</v>
      </c>
      <c r="T37" s="13"/>
      <c r="U37" s="13"/>
      <c r="V37" s="13" t="s">
        <v>328</v>
      </c>
      <c r="W37" s="13" t="s">
        <v>329</v>
      </c>
      <c r="X37" s="15"/>
    </row>
    <row r="38" spans="1:24" ht="30">
      <c r="A38" s="76" t="s">
        <v>330</v>
      </c>
      <c r="B38" s="85" t="s">
        <v>331</v>
      </c>
      <c r="C38" s="83">
        <v>122</v>
      </c>
      <c r="D38" s="84">
        <f>C38/C50</f>
        <v>1.7342848207431837E-3</v>
      </c>
      <c r="E38" s="76" t="s">
        <v>310</v>
      </c>
      <c r="F38" s="76" t="s">
        <v>332</v>
      </c>
      <c r="G38" s="76">
        <v>0</v>
      </c>
      <c r="H38" s="76">
        <v>0</v>
      </c>
      <c r="I38" s="76">
        <v>0</v>
      </c>
      <c r="J38" s="76">
        <v>0</v>
      </c>
      <c r="K38" s="76" t="s">
        <v>333</v>
      </c>
      <c r="L38" s="13" t="s">
        <v>253</v>
      </c>
      <c r="M38" s="13">
        <v>0</v>
      </c>
      <c r="N38" s="13">
        <v>0</v>
      </c>
      <c r="O38" s="13">
        <v>0</v>
      </c>
      <c r="P38" s="13">
        <v>0</v>
      </c>
      <c r="Q38" s="13">
        <v>0</v>
      </c>
      <c r="R38" s="13">
        <v>0</v>
      </c>
      <c r="S38" s="13">
        <v>0</v>
      </c>
      <c r="T38" s="13">
        <v>0</v>
      </c>
      <c r="U38" s="13">
        <v>0</v>
      </c>
      <c r="V38" s="6" t="s">
        <v>334</v>
      </c>
      <c r="W38" s="13" t="s">
        <v>335</v>
      </c>
      <c r="X38" s="15"/>
    </row>
    <row r="39" spans="1:24" ht="180">
      <c r="A39" s="77"/>
      <c r="B39" s="77"/>
      <c r="C39" s="77"/>
      <c r="D39" s="77"/>
      <c r="E39" s="77"/>
      <c r="F39" s="77"/>
      <c r="G39" s="77"/>
      <c r="H39" s="77"/>
      <c r="I39" s="77"/>
      <c r="J39" s="77"/>
      <c r="K39" s="77"/>
      <c r="L39" s="13" t="s">
        <v>190</v>
      </c>
      <c r="M39" s="13">
        <v>2</v>
      </c>
      <c r="N39" s="54">
        <v>44563</v>
      </c>
      <c r="O39" s="6" t="s">
        <v>336</v>
      </c>
      <c r="P39" s="6" t="s">
        <v>337</v>
      </c>
      <c r="Q39" s="6" t="s">
        <v>338</v>
      </c>
      <c r="R39" s="13" t="s">
        <v>339</v>
      </c>
      <c r="S39" s="6" t="s">
        <v>340</v>
      </c>
      <c r="T39" s="13">
        <v>0</v>
      </c>
      <c r="U39" s="13">
        <v>0</v>
      </c>
      <c r="V39" s="6" t="s">
        <v>334</v>
      </c>
      <c r="W39" s="6" t="s">
        <v>341</v>
      </c>
      <c r="X39" s="15" t="s">
        <v>342</v>
      </c>
    </row>
    <row r="40" spans="1:24" ht="165">
      <c r="A40" s="78"/>
      <c r="B40" s="78"/>
      <c r="C40" s="78"/>
      <c r="D40" s="78"/>
      <c r="E40" s="78"/>
      <c r="F40" s="78"/>
      <c r="G40" s="78"/>
      <c r="H40" s="78"/>
      <c r="I40" s="78"/>
      <c r="J40" s="78"/>
      <c r="K40" s="78"/>
      <c r="L40" s="13" t="s">
        <v>192</v>
      </c>
      <c r="M40" s="13">
        <v>8</v>
      </c>
      <c r="N40" s="13" t="s">
        <v>343</v>
      </c>
      <c r="O40" s="6" t="s">
        <v>344</v>
      </c>
      <c r="P40" s="6" t="s">
        <v>345</v>
      </c>
      <c r="Q40" s="55" t="s">
        <v>338</v>
      </c>
      <c r="R40" s="13" t="s">
        <v>339</v>
      </c>
      <c r="S40" s="6" t="s">
        <v>346</v>
      </c>
      <c r="T40" s="13">
        <v>0</v>
      </c>
      <c r="U40" s="13">
        <v>0</v>
      </c>
      <c r="V40" s="6" t="s">
        <v>334</v>
      </c>
      <c r="W40" s="6" t="s">
        <v>347</v>
      </c>
      <c r="X40" s="15" t="s">
        <v>348</v>
      </c>
    </row>
    <row r="41" spans="1:24" ht="90">
      <c r="A41" s="76" t="s">
        <v>349</v>
      </c>
      <c r="B41" s="82" t="s">
        <v>350</v>
      </c>
      <c r="C41" s="76">
        <v>1560</v>
      </c>
      <c r="D41" s="84">
        <f>C41/C50</f>
        <v>2.2176100986552184E-2</v>
      </c>
      <c r="E41" s="76" t="s">
        <v>351</v>
      </c>
      <c r="F41" s="76" t="s">
        <v>22</v>
      </c>
      <c r="G41" s="76">
        <v>3</v>
      </c>
      <c r="H41" s="76" t="s">
        <v>352</v>
      </c>
      <c r="I41" s="76">
        <v>0</v>
      </c>
      <c r="J41" s="76">
        <v>0</v>
      </c>
      <c r="K41" s="76" t="s">
        <v>211</v>
      </c>
      <c r="L41" s="13" t="s">
        <v>253</v>
      </c>
      <c r="M41" s="13">
        <v>8</v>
      </c>
      <c r="N41" s="13" t="s">
        <v>353</v>
      </c>
      <c r="O41" s="13" t="s">
        <v>354</v>
      </c>
      <c r="P41" s="6" t="s">
        <v>256</v>
      </c>
      <c r="Q41" s="13" t="s">
        <v>355</v>
      </c>
      <c r="R41" s="54">
        <v>44653</v>
      </c>
      <c r="S41" s="6" t="s">
        <v>356</v>
      </c>
      <c r="T41" s="13">
        <v>0</v>
      </c>
      <c r="U41" s="13">
        <v>0</v>
      </c>
      <c r="V41" s="6" t="s">
        <v>357</v>
      </c>
      <c r="W41" s="6" t="s">
        <v>358</v>
      </c>
      <c r="X41" s="15"/>
    </row>
    <row r="42" spans="1:24" ht="45">
      <c r="A42" s="77"/>
      <c r="B42" s="77"/>
      <c r="C42" s="77"/>
      <c r="D42" s="77"/>
      <c r="E42" s="77"/>
      <c r="F42" s="77"/>
      <c r="G42" s="77"/>
      <c r="H42" s="77"/>
      <c r="I42" s="77"/>
      <c r="J42" s="77"/>
      <c r="K42" s="77"/>
      <c r="L42" s="13" t="s">
        <v>190</v>
      </c>
      <c r="M42" s="13">
        <v>4</v>
      </c>
      <c r="N42" s="13" t="s">
        <v>359</v>
      </c>
      <c r="O42" s="13" t="s">
        <v>360</v>
      </c>
      <c r="P42" s="6" t="s">
        <v>256</v>
      </c>
      <c r="Q42" s="13" t="s">
        <v>355</v>
      </c>
      <c r="R42" s="13">
        <v>3</v>
      </c>
      <c r="S42" s="6" t="s">
        <v>361</v>
      </c>
      <c r="T42" s="13">
        <v>0</v>
      </c>
      <c r="U42" s="13">
        <v>0</v>
      </c>
      <c r="V42" s="6" t="s">
        <v>362</v>
      </c>
      <c r="W42" s="13" t="s">
        <v>363</v>
      </c>
      <c r="X42" s="15"/>
    </row>
    <row r="43" spans="1:24" ht="105">
      <c r="A43" s="78"/>
      <c r="B43" s="78"/>
      <c r="C43" s="78"/>
      <c r="D43" s="78"/>
      <c r="E43" s="78"/>
      <c r="F43" s="78"/>
      <c r="G43" s="78"/>
      <c r="H43" s="78"/>
      <c r="I43" s="78"/>
      <c r="J43" s="78"/>
      <c r="K43" s="78"/>
      <c r="L43" s="13" t="s">
        <v>192</v>
      </c>
      <c r="M43" s="13">
        <v>6</v>
      </c>
      <c r="N43" s="13" t="s">
        <v>364</v>
      </c>
      <c r="O43" s="13" t="s">
        <v>365</v>
      </c>
      <c r="P43" s="6" t="s">
        <v>256</v>
      </c>
      <c r="Q43" s="13" t="s">
        <v>355</v>
      </c>
      <c r="R43" s="13">
        <v>13</v>
      </c>
      <c r="S43" s="6" t="s">
        <v>366</v>
      </c>
      <c r="T43" s="13">
        <v>0</v>
      </c>
      <c r="U43" s="13">
        <v>0</v>
      </c>
      <c r="V43" s="13" t="s">
        <v>367</v>
      </c>
      <c r="W43" s="13"/>
      <c r="X43" s="15"/>
    </row>
    <row r="44" spans="1:24">
      <c r="A44" s="76" t="s">
        <v>368</v>
      </c>
      <c r="B44" s="82" t="s">
        <v>369</v>
      </c>
      <c r="C44" s="83">
        <v>5571</v>
      </c>
      <c r="D44" s="84">
        <f>C44/C50</f>
        <v>7.9194268330821938E-2</v>
      </c>
      <c r="E44" s="76" t="s">
        <v>370</v>
      </c>
      <c r="F44" s="76" t="s">
        <v>371</v>
      </c>
      <c r="G44" s="76">
        <v>5</v>
      </c>
      <c r="H44" s="76" t="s">
        <v>372</v>
      </c>
      <c r="I44" s="76">
        <v>0</v>
      </c>
      <c r="J44" s="76">
        <v>0</v>
      </c>
      <c r="K44" s="76" t="s">
        <v>373</v>
      </c>
      <c r="L44" s="13" t="s">
        <v>253</v>
      </c>
      <c r="M44" s="13">
        <v>3</v>
      </c>
      <c r="N44" s="13" t="s">
        <v>374</v>
      </c>
      <c r="O44" s="13" t="s">
        <v>375</v>
      </c>
      <c r="P44" s="6" t="s">
        <v>256</v>
      </c>
      <c r="Q44" s="6" t="s">
        <v>256</v>
      </c>
      <c r="R44" s="13">
        <v>2</v>
      </c>
      <c r="S44" s="6" t="s">
        <v>376</v>
      </c>
      <c r="T44" s="13">
        <v>0</v>
      </c>
      <c r="U44" s="13">
        <v>0</v>
      </c>
      <c r="V44" s="76" t="s">
        <v>377</v>
      </c>
      <c r="W44" s="76"/>
      <c r="X44" s="15"/>
    </row>
    <row r="45" spans="1:24">
      <c r="A45" s="77"/>
      <c r="B45" s="77"/>
      <c r="C45" s="77"/>
      <c r="D45" s="77"/>
      <c r="E45" s="77"/>
      <c r="F45" s="77"/>
      <c r="G45" s="77"/>
      <c r="H45" s="77"/>
      <c r="I45" s="77"/>
      <c r="J45" s="77"/>
      <c r="K45" s="77"/>
      <c r="L45" s="13" t="s">
        <v>190</v>
      </c>
      <c r="M45" s="13">
        <v>4</v>
      </c>
      <c r="N45" s="13" t="s">
        <v>378</v>
      </c>
      <c r="O45" s="13" t="s">
        <v>360</v>
      </c>
      <c r="P45" s="6" t="s">
        <v>256</v>
      </c>
      <c r="Q45" s="6" t="s">
        <v>256</v>
      </c>
      <c r="R45" s="13">
        <v>2</v>
      </c>
      <c r="S45" s="6" t="s">
        <v>376</v>
      </c>
      <c r="T45" s="13">
        <v>0</v>
      </c>
      <c r="U45" s="13">
        <v>0</v>
      </c>
      <c r="V45" s="77"/>
      <c r="W45" s="77"/>
      <c r="X45" s="15"/>
    </row>
    <row r="46" spans="1:24">
      <c r="A46" s="78"/>
      <c r="B46" s="78"/>
      <c r="C46" s="78"/>
      <c r="D46" s="78"/>
      <c r="E46" s="78"/>
      <c r="F46" s="78"/>
      <c r="G46" s="78"/>
      <c r="H46" s="78"/>
      <c r="I46" s="78"/>
      <c r="J46" s="78"/>
      <c r="K46" s="78"/>
      <c r="L46" s="13" t="s">
        <v>192</v>
      </c>
      <c r="M46" s="13">
        <v>5</v>
      </c>
      <c r="N46" s="13" t="s">
        <v>379</v>
      </c>
      <c r="O46" s="13" t="s">
        <v>354</v>
      </c>
      <c r="P46" s="6" t="s">
        <v>256</v>
      </c>
      <c r="Q46" s="6" t="s">
        <v>256</v>
      </c>
      <c r="R46" s="13">
        <v>2</v>
      </c>
      <c r="S46" s="6" t="s">
        <v>376</v>
      </c>
      <c r="T46" s="13">
        <v>0</v>
      </c>
      <c r="U46" s="13">
        <v>0</v>
      </c>
      <c r="V46" s="78"/>
      <c r="W46" s="78"/>
      <c r="X46" s="15"/>
    </row>
    <row r="47" spans="1:24" ht="75">
      <c r="A47" s="76" t="s">
        <v>380</v>
      </c>
      <c r="B47" s="79" t="s">
        <v>381</v>
      </c>
      <c r="C47" s="83">
        <v>5406</v>
      </c>
      <c r="D47" s="84">
        <f>C47/C50</f>
        <v>7.6848719188013531E-2</v>
      </c>
      <c r="E47" s="76" t="s">
        <v>195</v>
      </c>
      <c r="F47" s="76" t="s">
        <v>382</v>
      </c>
      <c r="G47" s="76">
        <v>3</v>
      </c>
      <c r="H47" s="76" t="s">
        <v>383</v>
      </c>
      <c r="I47" s="76">
        <v>0</v>
      </c>
      <c r="J47" s="76">
        <v>0</v>
      </c>
      <c r="K47" s="76" t="s">
        <v>384</v>
      </c>
      <c r="L47" s="13" t="s">
        <v>253</v>
      </c>
      <c r="M47" s="13">
        <v>9</v>
      </c>
      <c r="N47" s="6" t="s">
        <v>214</v>
      </c>
      <c r="O47" s="13" t="s">
        <v>354</v>
      </c>
      <c r="P47" s="6" t="s">
        <v>256</v>
      </c>
      <c r="Q47" s="6" t="s">
        <v>256</v>
      </c>
      <c r="R47" s="54">
        <v>44653</v>
      </c>
      <c r="S47" s="6" t="s">
        <v>385</v>
      </c>
      <c r="T47" s="13">
        <v>0</v>
      </c>
      <c r="U47" s="13">
        <v>0</v>
      </c>
      <c r="V47" s="76" t="s">
        <v>386</v>
      </c>
      <c r="W47" s="76" t="s">
        <v>387</v>
      </c>
      <c r="X47" s="15"/>
    </row>
    <row r="48" spans="1:24" ht="75">
      <c r="A48" s="77"/>
      <c r="B48" s="77"/>
      <c r="C48" s="77"/>
      <c r="D48" s="77"/>
      <c r="E48" s="77"/>
      <c r="F48" s="77"/>
      <c r="G48" s="77"/>
      <c r="H48" s="77"/>
      <c r="I48" s="77"/>
      <c r="J48" s="77"/>
      <c r="K48" s="77"/>
      <c r="L48" s="13" t="s">
        <v>190</v>
      </c>
      <c r="M48" s="13">
        <v>6</v>
      </c>
      <c r="N48" s="56" t="s">
        <v>214</v>
      </c>
      <c r="O48" s="13" t="s">
        <v>360</v>
      </c>
      <c r="P48" s="6" t="s">
        <v>256</v>
      </c>
      <c r="Q48" s="6" t="s">
        <v>256</v>
      </c>
      <c r="R48" s="54">
        <v>44653</v>
      </c>
      <c r="S48" s="6" t="s">
        <v>385</v>
      </c>
      <c r="T48" s="13">
        <v>0</v>
      </c>
      <c r="U48" s="13">
        <v>0</v>
      </c>
      <c r="V48" s="77"/>
      <c r="W48" s="77"/>
      <c r="X48" s="15"/>
    </row>
    <row r="49" spans="1:24" ht="75">
      <c r="A49" s="78"/>
      <c r="B49" s="78"/>
      <c r="C49" s="78"/>
      <c r="D49" s="78"/>
      <c r="E49" s="78"/>
      <c r="F49" s="78"/>
      <c r="G49" s="78"/>
      <c r="H49" s="78"/>
      <c r="I49" s="78"/>
      <c r="J49" s="78"/>
      <c r="K49" s="78"/>
      <c r="L49" s="13" t="s">
        <v>192</v>
      </c>
      <c r="M49" s="13">
        <v>4</v>
      </c>
      <c r="N49" s="56" t="s">
        <v>214</v>
      </c>
      <c r="O49" s="13" t="s">
        <v>360</v>
      </c>
      <c r="P49" s="6" t="s">
        <v>256</v>
      </c>
      <c r="Q49" s="6" t="s">
        <v>256</v>
      </c>
      <c r="R49" s="54">
        <v>44653</v>
      </c>
      <c r="S49" s="6" t="s">
        <v>385</v>
      </c>
      <c r="T49" s="13">
        <v>0</v>
      </c>
      <c r="U49" s="13">
        <v>0</v>
      </c>
      <c r="V49" s="78"/>
      <c r="W49" s="78"/>
      <c r="X49" s="15"/>
    </row>
    <row r="50" spans="1:24" ht="21">
      <c r="C50" s="57">
        <f>SUM(C5:C49)</f>
        <v>70346</v>
      </c>
    </row>
    <row r="56" spans="1:24" ht="13.5" customHeight="1"/>
    <row r="57" spans="1:24" ht="13.5" customHeight="1"/>
    <row r="58" spans="1:24" ht="13.5" customHeight="1"/>
    <row r="59" spans="1:24" ht="13.5" customHeight="1"/>
    <row r="60" spans="1:24" ht="13.5" customHeight="1"/>
    <row r="61" spans="1:24" ht="13.5" customHeight="1"/>
    <row r="62" spans="1:24" ht="13.5" customHeight="1"/>
    <row r="63" spans="1:24" ht="13.5" customHeight="1"/>
    <row r="64" spans="1:2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sheetData>
  <autoFilter ref="A4:X4"/>
  <mergeCells count="172">
    <mergeCell ref="H41:H43"/>
    <mergeCell ref="I41:I43"/>
    <mergeCell ref="J41:J43"/>
    <mergeCell ref="K41:K43"/>
    <mergeCell ref="V44:V46"/>
    <mergeCell ref="W44:W46"/>
    <mergeCell ref="V47:V49"/>
    <mergeCell ref="W47:W49"/>
    <mergeCell ref="A41:A43"/>
    <mergeCell ref="B41:B43"/>
    <mergeCell ref="C41:C43"/>
    <mergeCell ref="D41:D43"/>
    <mergeCell ref="E41:E43"/>
    <mergeCell ref="F41:F43"/>
    <mergeCell ref="G41:G43"/>
    <mergeCell ref="H38:H40"/>
    <mergeCell ref="I38:I40"/>
    <mergeCell ref="J38:J40"/>
    <mergeCell ref="K38:K40"/>
    <mergeCell ref="A38:A40"/>
    <mergeCell ref="B38:B40"/>
    <mergeCell ref="C38:C40"/>
    <mergeCell ref="D38:D40"/>
    <mergeCell ref="E38:E40"/>
    <mergeCell ref="F38:F40"/>
    <mergeCell ref="G38:G40"/>
    <mergeCell ref="H35:H37"/>
    <mergeCell ref="I35:I37"/>
    <mergeCell ref="J35:J37"/>
    <mergeCell ref="K35:K37"/>
    <mergeCell ref="A35:A37"/>
    <mergeCell ref="B35:B37"/>
    <mergeCell ref="C35:C37"/>
    <mergeCell ref="D35:D37"/>
    <mergeCell ref="E35:E37"/>
    <mergeCell ref="F35:F37"/>
    <mergeCell ref="G35:G37"/>
    <mergeCell ref="I32:I34"/>
    <mergeCell ref="J32:J34"/>
    <mergeCell ref="K32:K34"/>
    <mergeCell ref="A32:A34"/>
    <mergeCell ref="B32:B34"/>
    <mergeCell ref="C32:C34"/>
    <mergeCell ref="D32:D34"/>
    <mergeCell ref="F32:F34"/>
    <mergeCell ref="G32:G34"/>
    <mergeCell ref="H32:H34"/>
    <mergeCell ref="H29:H31"/>
    <mergeCell ref="I29:I31"/>
    <mergeCell ref="J29:J31"/>
    <mergeCell ref="K29:K31"/>
    <mergeCell ref="A29:A31"/>
    <mergeCell ref="B29:B31"/>
    <mergeCell ref="C29:C31"/>
    <mergeCell ref="D29:D31"/>
    <mergeCell ref="E29:E31"/>
    <mergeCell ref="F29:F31"/>
    <mergeCell ref="G29:G31"/>
    <mergeCell ref="H26:H28"/>
    <mergeCell ref="I26:I28"/>
    <mergeCell ref="J26:J28"/>
    <mergeCell ref="K26:K28"/>
    <mergeCell ref="A26:A28"/>
    <mergeCell ref="B26:B28"/>
    <mergeCell ref="C26:C28"/>
    <mergeCell ref="D26:D28"/>
    <mergeCell ref="E26:E28"/>
    <mergeCell ref="F26:F28"/>
    <mergeCell ref="G26:G28"/>
    <mergeCell ref="H17:H19"/>
    <mergeCell ref="I17:I19"/>
    <mergeCell ref="J17:J19"/>
    <mergeCell ref="K17:K19"/>
    <mergeCell ref="A17:A19"/>
    <mergeCell ref="B17:B19"/>
    <mergeCell ref="C17:C19"/>
    <mergeCell ref="D17:D19"/>
    <mergeCell ref="E17:E19"/>
    <mergeCell ref="F17:F19"/>
    <mergeCell ref="G17:G19"/>
    <mergeCell ref="H11:H13"/>
    <mergeCell ref="I11:I13"/>
    <mergeCell ref="J11:J13"/>
    <mergeCell ref="K11:K13"/>
    <mergeCell ref="A11:A13"/>
    <mergeCell ref="B11:B13"/>
    <mergeCell ref="C11:C13"/>
    <mergeCell ref="D11:D13"/>
    <mergeCell ref="E11:E13"/>
    <mergeCell ref="F11:F13"/>
    <mergeCell ref="G11:G13"/>
    <mergeCell ref="H8:H10"/>
    <mergeCell ref="I8:I10"/>
    <mergeCell ref="J8:J10"/>
    <mergeCell ref="K8:K10"/>
    <mergeCell ref="A8:A10"/>
    <mergeCell ref="B8:B10"/>
    <mergeCell ref="C8:C10"/>
    <mergeCell ref="D8:D10"/>
    <mergeCell ref="E8:E10"/>
    <mergeCell ref="F8:F10"/>
    <mergeCell ref="G8:G10"/>
    <mergeCell ref="F5:F7"/>
    <mergeCell ref="G5:G7"/>
    <mergeCell ref="H5:H7"/>
    <mergeCell ref="I5:I7"/>
    <mergeCell ref="J5:J7"/>
    <mergeCell ref="K5:K7"/>
    <mergeCell ref="V5:V6"/>
    <mergeCell ref="W5:W6"/>
    <mergeCell ref="A1:A2"/>
    <mergeCell ref="B1:C2"/>
    <mergeCell ref="A5:A7"/>
    <mergeCell ref="B5:B7"/>
    <mergeCell ref="C5:C7"/>
    <mergeCell ref="D5:D7"/>
    <mergeCell ref="E5:E7"/>
    <mergeCell ref="H47:H49"/>
    <mergeCell ref="I47:I49"/>
    <mergeCell ref="J47:J49"/>
    <mergeCell ref="K47:K49"/>
    <mergeCell ref="A47:A49"/>
    <mergeCell ref="B47:B49"/>
    <mergeCell ref="C47:C49"/>
    <mergeCell ref="D47:D49"/>
    <mergeCell ref="E47:E49"/>
    <mergeCell ref="F47:F49"/>
    <mergeCell ref="G47:G49"/>
    <mergeCell ref="H23:H25"/>
    <mergeCell ref="I23:I25"/>
    <mergeCell ref="J23:J25"/>
    <mergeCell ref="K23:K25"/>
    <mergeCell ref="A23:A25"/>
    <mergeCell ref="B23:B25"/>
    <mergeCell ref="C23:C25"/>
    <mergeCell ref="D23:D25"/>
    <mergeCell ref="E23:E25"/>
    <mergeCell ref="F23:F25"/>
    <mergeCell ref="G23:G25"/>
    <mergeCell ref="H20:H22"/>
    <mergeCell ref="I20:I22"/>
    <mergeCell ref="J20:J22"/>
    <mergeCell ref="K20:K22"/>
    <mergeCell ref="A20:A22"/>
    <mergeCell ref="B20:B22"/>
    <mergeCell ref="C20:C22"/>
    <mergeCell ref="D20:D22"/>
    <mergeCell ref="E20:E22"/>
    <mergeCell ref="F20:F22"/>
    <mergeCell ref="G20:G22"/>
    <mergeCell ref="H14:H16"/>
    <mergeCell ref="I14:I16"/>
    <mergeCell ref="J14:J16"/>
    <mergeCell ref="K14:K16"/>
    <mergeCell ref="A14:A16"/>
    <mergeCell ref="B14:B16"/>
    <mergeCell ref="C14:C16"/>
    <mergeCell ref="D14:D16"/>
    <mergeCell ref="E14:E16"/>
    <mergeCell ref="F14:F16"/>
    <mergeCell ref="G14:G16"/>
    <mergeCell ref="H44:H46"/>
    <mergeCell ref="I44:I46"/>
    <mergeCell ref="J44:J46"/>
    <mergeCell ref="K44:K46"/>
    <mergeCell ref="A44:A46"/>
    <mergeCell ref="B44:B46"/>
    <mergeCell ref="C44:C46"/>
    <mergeCell ref="D44:D46"/>
    <mergeCell ref="E44:E46"/>
    <mergeCell ref="F44:F46"/>
    <mergeCell ref="G44:G46"/>
  </mergeCells>
  <hyperlinks>
    <hyperlink ref="B5" r:id="rId1"/>
    <hyperlink ref="B8" r:id="rId2"/>
    <hyperlink ref="B11" r:id="rId3"/>
    <hyperlink ref="B14" r:id="rId4"/>
    <hyperlink ref="F14" r:id="rId5"/>
    <hyperlink ref="B17" r:id="rId6"/>
    <hyperlink ref="B20" r:id="rId7"/>
    <hyperlink ref="B23" r:id="rId8"/>
    <hyperlink ref="B26" r:id="rId9"/>
    <hyperlink ref="B29" r:id="rId10"/>
    <hyperlink ref="B32" r:id="rId11"/>
    <hyperlink ref="B35" r:id="rId12"/>
    <hyperlink ref="B38" r:id="rId13"/>
    <hyperlink ref="B41" r:id="rId14"/>
    <hyperlink ref="B44" r:id="rId15"/>
    <hyperlink ref="B47" r:id="rId16"/>
  </hyperlinks>
  <pageMargins left="0.25" right="0.25" top="0.75" bottom="0.75" header="0" footer="0"/>
  <pageSetup paperSize="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47"/>
  <sheetViews>
    <sheetView showGridLines="0" rightToLeft="1" workbookViewId="0">
      <pane xSplit="1" ySplit="4" topLeftCell="B5" activePane="bottomRight" state="frozen"/>
      <selection pane="topRight" activeCell="B1" sqref="B1"/>
      <selection pane="bottomLeft" activeCell="A5" sqref="A5"/>
      <selection pane="bottomRight" activeCell="B5" sqref="B5"/>
    </sheetView>
  </sheetViews>
  <sheetFormatPr defaultColWidth="14.44140625" defaultRowHeight="15" customHeight="1"/>
  <cols>
    <col min="1" max="1" width="19.44140625" customWidth="1"/>
    <col min="2" max="2" width="38.44140625" customWidth="1"/>
    <col min="3" max="3" width="9.5546875" customWidth="1"/>
    <col min="4" max="4" width="30.109375" customWidth="1"/>
    <col min="5" max="5" width="16.5546875" customWidth="1"/>
    <col min="6" max="6" width="24.109375" customWidth="1"/>
    <col min="7" max="7" width="26.33203125" customWidth="1"/>
    <col min="8" max="8" width="20.5546875" customWidth="1"/>
    <col min="9" max="9" width="13.33203125" customWidth="1"/>
    <col min="10" max="10" width="17.5546875" customWidth="1"/>
    <col min="11" max="11" width="20.6640625" customWidth="1"/>
    <col min="12" max="12" width="13.109375" customWidth="1"/>
    <col min="13" max="25" width="9.88671875" customWidth="1"/>
  </cols>
  <sheetData>
    <row r="1" spans="1:12" ht="30">
      <c r="B1" s="72" t="s">
        <v>388</v>
      </c>
      <c r="C1" s="73"/>
      <c r="D1" s="2"/>
      <c r="E1" s="2"/>
      <c r="F1" s="2"/>
      <c r="G1" s="2"/>
    </row>
    <row r="2" spans="1:12" ht="30">
      <c r="A2" s="1"/>
      <c r="B2" s="74"/>
      <c r="C2" s="75"/>
      <c r="D2" s="2"/>
      <c r="F2" s="2"/>
      <c r="G2" s="2"/>
    </row>
    <row r="3" spans="1:12" ht="30">
      <c r="E3" s="2"/>
    </row>
    <row r="4" spans="1:12" ht="17.399999999999999">
      <c r="A4" s="3" t="s">
        <v>1</v>
      </c>
      <c r="B4" s="3" t="s">
        <v>2</v>
      </c>
      <c r="C4" s="3" t="s">
        <v>389</v>
      </c>
      <c r="D4" s="3" t="s">
        <v>390</v>
      </c>
      <c r="E4" s="3" t="s">
        <v>391</v>
      </c>
      <c r="F4" s="3" t="s">
        <v>392</v>
      </c>
      <c r="G4" s="3" t="s">
        <v>393</v>
      </c>
      <c r="H4" s="3" t="s">
        <v>394</v>
      </c>
      <c r="I4" s="3" t="s">
        <v>391</v>
      </c>
      <c r="J4" s="3" t="s">
        <v>15</v>
      </c>
      <c r="K4" s="3" t="s">
        <v>16</v>
      </c>
      <c r="L4" s="5" t="s">
        <v>17</v>
      </c>
    </row>
    <row r="5" spans="1:12" ht="165">
      <c r="A5" s="13" t="str">
        <f>'Facebook General'!A5</f>
        <v xml:space="preserve">المجموعة الاستشارية للمحاسبة و الضرائب
</v>
      </c>
      <c r="B5" s="25" t="str">
        <f>'Facebook General'!B5</f>
        <v>https://www.facebook.com/acconutants</v>
      </c>
      <c r="C5" s="10" t="s">
        <v>41</v>
      </c>
      <c r="D5" s="58" t="s">
        <v>395</v>
      </c>
      <c r="E5" s="10" t="s">
        <v>396</v>
      </c>
      <c r="F5" s="10" t="s">
        <v>397</v>
      </c>
      <c r="G5" s="10" t="s">
        <v>397</v>
      </c>
      <c r="H5" s="10" t="s">
        <v>32</v>
      </c>
      <c r="I5" s="10" t="s">
        <v>397</v>
      </c>
      <c r="J5" s="13"/>
      <c r="K5" s="13"/>
      <c r="L5" s="12" t="s">
        <v>398</v>
      </c>
    </row>
    <row r="6" spans="1:12" hidden="1">
      <c r="A6" s="13">
        <f>'Facebook General'!A6</f>
        <v>0</v>
      </c>
      <c r="B6" s="13">
        <f>'Facebook General'!B6</f>
        <v>0</v>
      </c>
      <c r="C6" s="13"/>
      <c r="D6" s="59"/>
      <c r="E6" s="13"/>
      <c r="F6" s="13"/>
      <c r="G6" s="13"/>
      <c r="H6" s="13"/>
      <c r="I6" s="13"/>
      <c r="J6" s="13"/>
      <c r="K6" s="13"/>
      <c r="L6" s="15"/>
    </row>
    <row r="7" spans="1:12" hidden="1">
      <c r="A7" s="13">
        <f>'Facebook General'!A7</f>
        <v>0</v>
      </c>
      <c r="B7" s="13">
        <f>'Facebook General'!B7</f>
        <v>0</v>
      </c>
      <c r="C7" s="13"/>
      <c r="D7" s="13"/>
      <c r="E7" s="13"/>
      <c r="F7" s="13"/>
      <c r="G7" s="13"/>
      <c r="H7" s="13"/>
      <c r="I7" s="13"/>
      <c r="J7" s="13"/>
      <c r="K7" s="13"/>
      <c r="L7" s="15"/>
    </row>
    <row r="8" spans="1:12" ht="55.8">
      <c r="A8" s="13" t="str">
        <f>'Facebook General'!A8</f>
        <v xml:space="preserve">مكتب مصطفى عليوه المحاسب القانونى
</v>
      </c>
      <c r="B8" s="25" t="str">
        <f>'Facebook General'!B8</f>
        <v>https://www.facebook.com/Mohasebqanony</v>
      </c>
      <c r="C8" s="10" t="s">
        <v>41</v>
      </c>
      <c r="D8" s="60" t="s">
        <v>399</v>
      </c>
      <c r="E8" s="10" t="s">
        <v>400</v>
      </c>
      <c r="F8" s="10" t="s">
        <v>397</v>
      </c>
      <c r="G8" s="10" t="s">
        <v>397</v>
      </c>
      <c r="H8" s="10" t="s">
        <v>32</v>
      </c>
      <c r="I8" s="10" t="s">
        <v>397</v>
      </c>
      <c r="J8" s="13"/>
      <c r="K8" s="10"/>
      <c r="L8" s="15"/>
    </row>
    <row r="9" spans="1:12" hidden="1">
      <c r="A9" s="13">
        <f>'Facebook General'!A9</f>
        <v>0</v>
      </c>
      <c r="B9" s="13">
        <f>'Facebook General'!B9</f>
        <v>0</v>
      </c>
      <c r="C9" s="13"/>
      <c r="D9" s="13"/>
      <c r="E9" s="13"/>
      <c r="F9" s="13"/>
      <c r="G9" s="13"/>
      <c r="H9" s="13"/>
      <c r="I9" s="13"/>
      <c r="J9" s="13"/>
      <c r="K9" s="13"/>
      <c r="L9" s="15"/>
    </row>
    <row r="10" spans="1:12" hidden="1">
      <c r="A10" s="13">
        <f>'Facebook General'!A10</f>
        <v>0</v>
      </c>
      <c r="B10" s="13">
        <f>'Facebook General'!B10</f>
        <v>0</v>
      </c>
      <c r="C10" s="13"/>
      <c r="D10" s="13"/>
      <c r="E10" s="13"/>
      <c r="F10" s="13"/>
      <c r="G10" s="13"/>
      <c r="H10" s="13"/>
      <c r="I10" s="13"/>
      <c r="J10" s="13"/>
      <c r="K10" s="13"/>
      <c r="L10" s="15"/>
    </row>
    <row r="11" spans="1:12" ht="124.8">
      <c r="A11" s="13" t="str">
        <f>'Facebook General'!A11</f>
        <v xml:space="preserve">RS / Financial Services
</v>
      </c>
      <c r="B11" s="25" t="str">
        <f>'Facebook General'!B11</f>
        <v>https://www.facebook.com/rspaac/</v>
      </c>
      <c r="C11" s="10" t="s">
        <v>41</v>
      </c>
      <c r="D11" s="61" t="s">
        <v>401</v>
      </c>
      <c r="E11" s="10" t="s">
        <v>41</v>
      </c>
      <c r="F11" s="62" t="s">
        <v>402</v>
      </c>
      <c r="G11" s="10" t="s">
        <v>32</v>
      </c>
      <c r="H11" s="10" t="s">
        <v>32</v>
      </c>
      <c r="I11" s="10" t="s">
        <v>41</v>
      </c>
      <c r="J11" s="10" t="s">
        <v>403</v>
      </c>
      <c r="K11" s="13"/>
      <c r="L11" s="15"/>
    </row>
    <row r="12" spans="1:12" hidden="1">
      <c r="A12" s="13">
        <f>'Facebook General'!A12</f>
        <v>0</v>
      </c>
      <c r="B12" s="13">
        <f>'Facebook General'!B12</f>
        <v>0</v>
      </c>
      <c r="C12" s="13"/>
      <c r="D12" s="13"/>
      <c r="E12" s="13"/>
      <c r="F12" s="63" t="s">
        <v>404</v>
      </c>
      <c r="G12" s="13"/>
      <c r="H12" s="13"/>
      <c r="I12" s="13"/>
      <c r="J12" s="13"/>
      <c r="K12" s="13"/>
      <c r="L12" s="15"/>
    </row>
    <row r="13" spans="1:12" hidden="1">
      <c r="A13" s="13">
        <f>'Facebook General'!A13</f>
        <v>0</v>
      </c>
      <c r="B13" s="13">
        <f>'Facebook General'!B13</f>
        <v>0</v>
      </c>
      <c r="C13" s="13"/>
      <c r="D13" s="13"/>
      <c r="E13" s="13"/>
      <c r="F13" s="64"/>
      <c r="G13" s="13"/>
      <c r="H13" s="13"/>
      <c r="I13" s="13"/>
      <c r="J13" s="13"/>
      <c r="K13" s="13"/>
      <c r="L13" s="15"/>
    </row>
    <row r="14" spans="1:12" ht="167.25" customHeight="1">
      <c r="A14" s="13" t="str">
        <f>'Facebook General'!A14</f>
        <v>نور ابو زيد - محاسبون قانونيون و مستشارون</v>
      </c>
      <c r="B14" s="25" t="str">
        <f>'Facebook General'!B14</f>
        <v>https://www.facebook.com/nourabozied.office1/</v>
      </c>
      <c r="C14" s="10" t="s">
        <v>41</v>
      </c>
      <c r="D14" s="65" t="s">
        <v>405</v>
      </c>
      <c r="E14" s="13"/>
      <c r="F14" s="62" t="s">
        <v>402</v>
      </c>
      <c r="G14" s="10" t="s">
        <v>406</v>
      </c>
      <c r="H14" s="10" t="s">
        <v>32</v>
      </c>
      <c r="I14" s="10" t="s">
        <v>41</v>
      </c>
      <c r="J14" s="10" t="s">
        <v>403</v>
      </c>
      <c r="K14" s="13"/>
      <c r="L14" s="15"/>
    </row>
    <row r="15" spans="1:12" hidden="1">
      <c r="A15" s="13">
        <f>'Facebook General'!A15</f>
        <v>0</v>
      </c>
      <c r="B15" s="13">
        <f>'Facebook General'!B15</f>
        <v>0</v>
      </c>
      <c r="C15" s="13"/>
      <c r="D15" s="66" t="s">
        <v>407</v>
      </c>
      <c r="E15" s="13"/>
      <c r="F15" s="13"/>
      <c r="G15" s="13"/>
      <c r="H15" s="13"/>
      <c r="I15" s="13"/>
      <c r="J15" s="13"/>
      <c r="K15" s="13"/>
      <c r="L15" s="15"/>
    </row>
    <row r="16" spans="1:12" hidden="1">
      <c r="A16" s="13">
        <f>'Facebook General'!A16</f>
        <v>0</v>
      </c>
      <c r="B16" s="13">
        <f>'Facebook General'!B16</f>
        <v>0</v>
      </c>
      <c r="C16" s="13"/>
      <c r="D16" s="67" t="s">
        <v>408</v>
      </c>
      <c r="E16" s="13"/>
      <c r="F16" s="13"/>
      <c r="G16" s="13"/>
      <c r="H16" s="13"/>
      <c r="I16" s="13"/>
      <c r="J16" s="13"/>
      <c r="K16" s="13"/>
      <c r="L16" s="15"/>
    </row>
    <row r="17" spans="1:12" ht="69.599999999999994">
      <c r="A17" s="13" t="str">
        <f>'Facebook General'!A17</f>
        <v xml:space="preserve">OSS Middle East For Quality Certificates
</v>
      </c>
      <c r="B17" s="25" t="str">
        <f>'Facebook General'!B17</f>
        <v>https://www.facebook.com/OSS4QualityAssurance</v>
      </c>
      <c r="C17" s="10" t="s">
        <v>41</v>
      </c>
      <c r="D17" s="68" t="s">
        <v>409</v>
      </c>
      <c r="E17" s="10" t="s">
        <v>32</v>
      </c>
      <c r="F17" s="69" t="s">
        <v>410</v>
      </c>
      <c r="G17" s="10" t="s">
        <v>32</v>
      </c>
      <c r="H17" s="10" t="s">
        <v>32</v>
      </c>
      <c r="I17" s="10" t="s">
        <v>32</v>
      </c>
      <c r="J17" s="13"/>
      <c r="K17" s="10" t="s">
        <v>411</v>
      </c>
      <c r="L17" s="15"/>
    </row>
    <row r="18" spans="1:12" hidden="1">
      <c r="A18" s="13">
        <f>'Facebook General'!A18</f>
        <v>0</v>
      </c>
      <c r="B18" s="13">
        <f>'Facebook General'!B18</f>
        <v>0</v>
      </c>
      <c r="C18" s="13"/>
      <c r="D18" s="70"/>
      <c r="E18" s="13"/>
      <c r="F18" s="13"/>
      <c r="G18" s="13"/>
      <c r="H18" s="13"/>
      <c r="I18" s="13"/>
      <c r="J18" s="13"/>
      <c r="K18" s="13"/>
      <c r="L18" s="15"/>
    </row>
    <row r="19" spans="1:12" hidden="1">
      <c r="A19" s="13">
        <f>'Facebook General'!A19</f>
        <v>0</v>
      </c>
      <c r="B19" s="13">
        <f>'Facebook General'!B19</f>
        <v>0</v>
      </c>
      <c r="C19" s="13"/>
      <c r="D19" s="13"/>
      <c r="E19" s="13"/>
      <c r="F19" s="13"/>
      <c r="G19" s="13"/>
      <c r="H19" s="13"/>
      <c r="I19" s="13"/>
      <c r="J19" s="13"/>
      <c r="K19" s="13"/>
      <c r="L19" s="15"/>
    </row>
    <row r="20" spans="1:12" ht="13.5" customHeight="1"/>
    <row r="21" spans="1:12" ht="13.5" customHeight="1"/>
    <row r="22" spans="1:12" ht="13.5" customHeight="1"/>
    <row r="23" spans="1:12" ht="13.5" customHeight="1"/>
    <row r="24" spans="1:12" ht="13.5" customHeight="1"/>
    <row r="25" spans="1:12" ht="13.5" customHeight="1"/>
    <row r="26" spans="1:12" ht="13.5" customHeight="1"/>
    <row r="27" spans="1:12" ht="13.5" customHeight="1"/>
    <row r="28" spans="1:12" ht="13.5" customHeight="1"/>
    <row r="29" spans="1:12" ht="13.5" customHeight="1"/>
    <row r="30" spans="1:12" ht="13.5" customHeight="1"/>
    <row r="31" spans="1:12" ht="13.5" customHeight="1"/>
    <row r="32" spans="1:12"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sheetData>
  <autoFilter ref="A4:L4"/>
  <mergeCells count="1">
    <mergeCell ref="B1:C2"/>
  </mergeCells>
  <hyperlinks>
    <hyperlink ref="D11" r:id="rId1"/>
    <hyperlink ref="D14" r:id="rId2"/>
  </hyperlinks>
  <pageMargins left="0.47244094488188976" right="0" top="0" bottom="0" header="0" footer="0"/>
  <pageSetup paperSize="8" fitToHeight="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57"/>
  <sheetViews>
    <sheetView showGridLines="0" rightToLeft="1" workbookViewId="0">
      <pane xSplit="1" ySplit="4" topLeftCell="B5" activePane="bottomRight" state="frozen"/>
      <selection pane="topRight" activeCell="B1" sqref="B1"/>
      <selection pane="bottomLeft" activeCell="A5" sqref="A5"/>
      <selection pane="bottomRight" activeCell="B5" sqref="B5"/>
    </sheetView>
  </sheetViews>
  <sheetFormatPr defaultColWidth="14.44140625" defaultRowHeight="15" customHeight="1"/>
  <cols>
    <col min="1" max="1" width="19.44140625" customWidth="1"/>
    <col min="2" max="2" width="23.33203125" customWidth="1"/>
    <col min="3" max="3" width="9.5546875" customWidth="1"/>
    <col min="4" max="4" width="23.109375" customWidth="1"/>
    <col min="5" max="5" width="17.88671875" customWidth="1"/>
    <col min="6" max="6" width="15.88671875" customWidth="1"/>
    <col min="7" max="7" width="16.88671875" customWidth="1"/>
    <col min="8" max="9" width="15.5546875" customWidth="1"/>
    <col min="10" max="10" width="17.88671875" customWidth="1"/>
    <col min="11" max="11" width="20" customWidth="1"/>
    <col min="12" max="12" width="17.44140625" customWidth="1"/>
    <col min="13" max="13" width="19.44140625" customWidth="1"/>
    <col min="14" max="14" width="32.109375" customWidth="1"/>
    <col min="15" max="26" width="9.88671875" customWidth="1"/>
  </cols>
  <sheetData>
    <row r="1" spans="1:14" ht="30">
      <c r="A1" s="29"/>
      <c r="B1" s="72" t="s">
        <v>412</v>
      </c>
      <c r="C1" s="73"/>
      <c r="E1" s="2"/>
      <c r="F1" s="2"/>
      <c r="G1" s="2"/>
      <c r="H1" s="2"/>
      <c r="I1" s="2"/>
    </row>
    <row r="2" spans="1:14" ht="30">
      <c r="A2" s="1"/>
      <c r="B2" s="74"/>
      <c r="C2" s="75"/>
      <c r="D2" s="2"/>
      <c r="F2" s="2"/>
      <c r="G2" s="2"/>
      <c r="H2" s="2"/>
      <c r="I2" s="2"/>
    </row>
    <row r="4" spans="1:14" ht="17.399999999999999">
      <c r="A4" s="3" t="s">
        <v>1</v>
      </c>
      <c r="B4" s="3" t="s">
        <v>2</v>
      </c>
      <c r="C4" s="3" t="s">
        <v>389</v>
      </c>
      <c r="D4" s="3" t="s">
        <v>390</v>
      </c>
      <c r="E4" s="3" t="s">
        <v>413</v>
      </c>
      <c r="F4" s="3" t="s">
        <v>391</v>
      </c>
      <c r="G4" s="4" t="s">
        <v>414</v>
      </c>
      <c r="H4" s="3" t="s">
        <v>58</v>
      </c>
      <c r="I4" s="3" t="s">
        <v>415</v>
      </c>
      <c r="J4" s="3" t="s">
        <v>416</v>
      </c>
      <c r="K4" s="3" t="s">
        <v>417</v>
      </c>
      <c r="L4" s="3" t="s">
        <v>15</v>
      </c>
      <c r="M4" s="3" t="s">
        <v>16</v>
      </c>
      <c r="N4" s="5" t="s">
        <v>17</v>
      </c>
    </row>
    <row r="5" spans="1:14" ht="60">
      <c r="A5" s="13" t="str">
        <f>'Facebook General'!A5</f>
        <v xml:space="preserve">المجموعة الاستشارية للمحاسبة و الضرائب
</v>
      </c>
      <c r="B5" s="25" t="str">
        <f>'Facebook General'!B5</f>
        <v>https://www.facebook.com/acconutants</v>
      </c>
      <c r="C5" s="13"/>
      <c r="D5" s="13"/>
      <c r="E5" s="13"/>
      <c r="F5" s="13"/>
      <c r="G5" s="13"/>
      <c r="H5" s="13"/>
      <c r="I5" s="13"/>
      <c r="J5" s="13"/>
      <c r="K5" s="13"/>
      <c r="L5" s="13"/>
      <c r="M5" s="13"/>
      <c r="N5" s="12" t="s">
        <v>418</v>
      </c>
    </row>
    <row r="6" spans="1:14" hidden="1">
      <c r="A6" s="13">
        <f>'Facebook General'!A6</f>
        <v>0</v>
      </c>
      <c r="B6" s="13">
        <f>'Facebook General'!B6</f>
        <v>0</v>
      </c>
      <c r="C6" s="13"/>
      <c r="D6" s="13"/>
      <c r="E6" s="13"/>
      <c r="F6" s="13"/>
      <c r="G6" s="13"/>
      <c r="H6" s="13"/>
      <c r="I6" s="13"/>
      <c r="J6" s="13"/>
      <c r="K6" s="13"/>
      <c r="L6" s="13"/>
      <c r="M6" s="13"/>
      <c r="N6" s="15"/>
    </row>
    <row r="7" spans="1:14" hidden="1">
      <c r="A7" s="13">
        <f>'Facebook General'!A7</f>
        <v>0</v>
      </c>
      <c r="B7" s="13">
        <f>'Facebook General'!B7</f>
        <v>0</v>
      </c>
      <c r="C7" s="13"/>
      <c r="D7" s="13"/>
      <c r="E7" s="13"/>
      <c r="F7" s="13"/>
      <c r="G7" s="13"/>
      <c r="H7" s="13"/>
      <c r="I7" s="13"/>
      <c r="J7" s="13"/>
      <c r="K7" s="13"/>
      <c r="L7" s="13"/>
      <c r="M7" s="13"/>
      <c r="N7" s="15"/>
    </row>
    <row r="8" spans="1:14" ht="30">
      <c r="A8" s="13" t="str">
        <f>'Facebook General'!A8</f>
        <v xml:space="preserve">مكتب مصطفى عليوه المحاسب القانونى
</v>
      </c>
      <c r="B8" s="25" t="str">
        <f>'Facebook General'!B8</f>
        <v>https://www.facebook.com/Mohasebqanony</v>
      </c>
      <c r="C8" s="13"/>
      <c r="D8" s="13"/>
      <c r="E8" s="13"/>
      <c r="F8" s="13"/>
      <c r="G8" s="13"/>
      <c r="H8" s="13"/>
      <c r="I8" s="13"/>
      <c r="J8" s="13"/>
      <c r="K8" s="13"/>
      <c r="L8" s="13"/>
      <c r="M8" s="13"/>
      <c r="N8" s="15"/>
    </row>
    <row r="9" spans="1:14" hidden="1">
      <c r="A9" s="13">
        <f>'Facebook General'!A9</f>
        <v>0</v>
      </c>
      <c r="B9" s="13">
        <f>'Facebook General'!B9</f>
        <v>0</v>
      </c>
      <c r="C9" s="13"/>
      <c r="D9" s="13"/>
      <c r="E9" s="13"/>
      <c r="F9" s="13"/>
      <c r="G9" s="13"/>
      <c r="H9" s="13"/>
      <c r="I9" s="13"/>
      <c r="J9" s="13"/>
      <c r="K9" s="13"/>
      <c r="L9" s="13"/>
      <c r="M9" s="13"/>
      <c r="N9" s="15"/>
    </row>
    <row r="10" spans="1:14" hidden="1">
      <c r="A10" s="13">
        <f>'Facebook General'!A10</f>
        <v>0</v>
      </c>
      <c r="B10" s="13">
        <f>'Facebook General'!B10</f>
        <v>0</v>
      </c>
      <c r="C10" s="13"/>
      <c r="D10" s="13"/>
      <c r="E10" s="13"/>
      <c r="F10" s="13"/>
      <c r="G10" s="13"/>
      <c r="H10" s="13"/>
      <c r="I10" s="13"/>
      <c r="J10" s="13"/>
      <c r="K10" s="13"/>
      <c r="L10" s="13"/>
      <c r="M10" s="13"/>
      <c r="N10" s="15"/>
    </row>
    <row r="11" spans="1:14" ht="30">
      <c r="A11" s="13" t="str">
        <f>'Facebook General'!A11</f>
        <v xml:space="preserve">RS / Financial Services
</v>
      </c>
      <c r="B11" s="25" t="str">
        <f>'Facebook General'!B11</f>
        <v>https://www.facebook.com/rspaac/</v>
      </c>
      <c r="C11" s="13"/>
      <c r="D11" s="13"/>
      <c r="E11" s="13"/>
      <c r="F11" s="13"/>
      <c r="G11" s="13"/>
      <c r="H11" s="13"/>
      <c r="I11" s="13"/>
      <c r="J11" s="13"/>
      <c r="K11" s="13"/>
      <c r="L11" s="13"/>
      <c r="M11" s="13"/>
      <c r="N11" s="15"/>
    </row>
    <row r="12" spans="1:14" hidden="1">
      <c r="A12" s="13">
        <f>'Facebook General'!A12</f>
        <v>0</v>
      </c>
      <c r="B12" s="13">
        <f>'Facebook General'!B12</f>
        <v>0</v>
      </c>
      <c r="C12" s="13"/>
      <c r="D12" s="13"/>
      <c r="E12" s="13"/>
      <c r="F12" s="13"/>
      <c r="G12" s="13"/>
      <c r="H12" s="13"/>
      <c r="I12" s="13"/>
      <c r="J12" s="13"/>
      <c r="K12" s="13"/>
      <c r="L12" s="13"/>
      <c r="M12" s="13"/>
      <c r="N12" s="15"/>
    </row>
    <row r="13" spans="1:14" hidden="1">
      <c r="A13" s="13">
        <f>'Facebook General'!A13</f>
        <v>0</v>
      </c>
      <c r="B13" s="13">
        <f>'Facebook General'!B13</f>
        <v>0</v>
      </c>
      <c r="C13" s="13"/>
      <c r="D13" s="13"/>
      <c r="E13" s="13"/>
      <c r="F13" s="13"/>
      <c r="G13" s="13"/>
      <c r="H13" s="13"/>
      <c r="I13" s="13"/>
      <c r="J13" s="13"/>
      <c r="K13" s="13"/>
      <c r="L13" s="13"/>
      <c r="M13" s="13"/>
      <c r="N13" s="15"/>
    </row>
    <row r="14" spans="1:14" ht="45">
      <c r="A14" s="13" t="str">
        <f>'Facebook General'!A14</f>
        <v>نور ابو زيد - محاسبون قانونيون و مستشارون</v>
      </c>
      <c r="B14" s="25" t="str">
        <f>'Facebook General'!B14</f>
        <v>https://www.facebook.com/nourabozied.office1/</v>
      </c>
      <c r="C14" s="13"/>
      <c r="D14" s="13"/>
      <c r="E14" s="13"/>
      <c r="F14" s="13"/>
      <c r="G14" s="13"/>
      <c r="H14" s="13"/>
      <c r="I14" s="13"/>
      <c r="J14" s="13"/>
      <c r="K14" s="13"/>
      <c r="L14" s="13"/>
      <c r="M14" s="13"/>
      <c r="N14" s="15"/>
    </row>
    <row r="15" spans="1:14" hidden="1">
      <c r="A15" s="13">
        <f>'Facebook General'!A15</f>
        <v>0</v>
      </c>
      <c r="B15" s="13">
        <f>'Facebook General'!B15</f>
        <v>0</v>
      </c>
      <c r="C15" s="13"/>
      <c r="D15" s="13"/>
      <c r="E15" s="13"/>
      <c r="F15" s="13"/>
      <c r="G15" s="13"/>
      <c r="H15" s="13"/>
      <c r="I15" s="13"/>
      <c r="J15" s="13"/>
      <c r="K15" s="13"/>
      <c r="L15" s="13"/>
      <c r="M15" s="13"/>
      <c r="N15" s="15"/>
    </row>
    <row r="16" spans="1:14" hidden="1">
      <c r="A16" s="13">
        <f>'Facebook General'!A16</f>
        <v>0</v>
      </c>
      <c r="B16" s="13">
        <f>'Facebook General'!B16</f>
        <v>0</v>
      </c>
      <c r="C16" s="13"/>
      <c r="D16" s="13"/>
      <c r="E16" s="13"/>
      <c r="F16" s="13"/>
      <c r="G16" s="13"/>
      <c r="H16" s="13"/>
      <c r="I16" s="13"/>
      <c r="J16" s="13"/>
      <c r="K16" s="13"/>
      <c r="L16" s="13"/>
      <c r="M16" s="13"/>
      <c r="N16" s="15"/>
    </row>
    <row r="17" spans="1:14" ht="45">
      <c r="A17" s="13" t="str">
        <f>'Facebook General'!A17</f>
        <v xml:space="preserve">OSS Middle East For Quality Certificates
</v>
      </c>
      <c r="B17" s="25" t="str">
        <f>'Facebook General'!B17</f>
        <v>https://www.facebook.com/OSS4QualityAssurance</v>
      </c>
      <c r="C17" s="13"/>
      <c r="D17" s="13"/>
      <c r="E17" s="13"/>
      <c r="F17" s="13"/>
      <c r="G17" s="13"/>
      <c r="H17" s="13"/>
      <c r="I17" s="13"/>
      <c r="J17" s="13"/>
      <c r="K17" s="13"/>
      <c r="L17" s="13"/>
      <c r="M17" s="13"/>
      <c r="N17" s="15"/>
    </row>
    <row r="18" spans="1:14" hidden="1">
      <c r="A18" s="13">
        <f>'Facebook General'!A18</f>
        <v>0</v>
      </c>
      <c r="B18" s="13">
        <f>'Facebook General'!B18</f>
        <v>0</v>
      </c>
      <c r="C18" s="13"/>
      <c r="D18" s="13"/>
      <c r="E18" s="13"/>
      <c r="F18" s="13"/>
      <c r="G18" s="13"/>
      <c r="H18" s="13"/>
      <c r="I18" s="13"/>
      <c r="J18" s="13"/>
      <c r="K18" s="13"/>
      <c r="L18" s="13"/>
      <c r="M18" s="13"/>
      <c r="N18" s="15"/>
    </row>
    <row r="19" spans="1:14" hidden="1">
      <c r="A19" s="13">
        <f>'Facebook General'!A19</f>
        <v>0</v>
      </c>
      <c r="B19" s="13">
        <f>'Facebook General'!B19</f>
        <v>0</v>
      </c>
      <c r="C19" s="13"/>
      <c r="D19" s="13"/>
      <c r="E19" s="13"/>
      <c r="F19" s="13"/>
      <c r="G19" s="13"/>
      <c r="H19" s="13"/>
      <c r="I19" s="13"/>
      <c r="J19" s="13"/>
      <c r="K19" s="13"/>
      <c r="L19" s="13"/>
      <c r="M19" s="13"/>
      <c r="N19" s="15"/>
    </row>
    <row r="20" spans="1:14" ht="13.5" customHeight="1"/>
    <row r="21" spans="1:14" ht="13.5" customHeight="1"/>
    <row r="22" spans="1:14" ht="13.5" customHeight="1"/>
    <row r="23" spans="1:14" ht="13.5" customHeight="1"/>
    <row r="24" spans="1:14" ht="13.5" customHeight="1"/>
    <row r="25" spans="1:14" ht="13.5" customHeight="1"/>
    <row r="26" spans="1:14" ht="13.5" customHeight="1"/>
    <row r="27" spans="1:14" ht="13.5" customHeight="1"/>
    <row r="28" spans="1:14" ht="13.5" customHeight="1"/>
    <row r="29" spans="1:14" ht="13.5" customHeight="1"/>
    <row r="30" spans="1:14" ht="13.5" customHeight="1"/>
    <row r="31" spans="1:14" ht="13.5" customHeight="1"/>
    <row r="32" spans="1:14"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sheetData>
  <autoFilter ref="A4:N4"/>
  <mergeCells count="1">
    <mergeCell ref="B1:C2"/>
  </mergeCells>
  <pageMargins left="0.7" right="0.7" top="0.75" bottom="0.7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951"/>
  <sheetViews>
    <sheetView showGridLines="0" rightToLeft="1" workbookViewId="0">
      <pane xSplit="1" topLeftCell="B1" activePane="topRight" state="frozen"/>
      <selection pane="topRight" activeCell="C2" sqref="C2"/>
    </sheetView>
  </sheetViews>
  <sheetFormatPr defaultColWidth="14.44140625" defaultRowHeight="15" customHeight="1"/>
  <cols>
    <col min="1" max="1" width="13.109375" customWidth="1"/>
    <col min="2" max="2" width="28.5546875" customWidth="1"/>
    <col min="3" max="3" width="27.5546875" customWidth="1"/>
    <col min="4" max="4" width="20.6640625" customWidth="1"/>
    <col min="5" max="5" width="16" customWidth="1"/>
    <col min="6" max="6" width="34.5546875" customWidth="1"/>
    <col min="7" max="7" width="20.33203125" customWidth="1"/>
    <col min="8" max="8" width="21" customWidth="1"/>
    <col min="9" max="9" width="27.6640625" customWidth="1"/>
    <col min="10" max="10" width="21" customWidth="1"/>
    <col min="11" max="11" width="21.88671875" customWidth="1"/>
    <col min="12" max="12" width="27" customWidth="1"/>
    <col min="13" max="13" width="10.109375" customWidth="1"/>
    <col min="14" max="14" width="28.88671875" customWidth="1"/>
    <col min="15" max="15" width="22" customWidth="1"/>
    <col min="16" max="16" width="20.88671875" customWidth="1"/>
    <col min="17" max="17" width="13.109375" customWidth="1"/>
    <col min="18" max="18" width="17.44140625" customWidth="1"/>
    <col min="19" max="19" width="19.44140625" customWidth="1"/>
    <col min="20" max="20" width="13.109375" customWidth="1"/>
    <col min="21" max="21" width="17.6640625" customWidth="1"/>
    <col min="22" max="22" width="20.88671875" customWidth="1"/>
    <col min="23" max="23" width="13.109375" customWidth="1"/>
    <col min="24" max="26" width="9.88671875" customWidth="1"/>
  </cols>
  <sheetData>
    <row r="1" spans="1:24" ht="30">
      <c r="A1" s="29"/>
      <c r="B1" s="72" t="s">
        <v>419</v>
      </c>
      <c r="C1" s="73"/>
      <c r="D1" s="2"/>
      <c r="E1" s="2"/>
      <c r="F1" s="2"/>
      <c r="G1" s="2"/>
      <c r="H1" s="2"/>
      <c r="I1" s="2"/>
      <c r="J1" s="2"/>
      <c r="K1" s="2"/>
      <c r="L1" s="2"/>
      <c r="M1" s="2"/>
      <c r="N1" s="2"/>
      <c r="O1" s="2"/>
    </row>
    <row r="2" spans="1:24" ht="30">
      <c r="A2" s="1"/>
      <c r="B2" s="74"/>
      <c r="C2" s="75"/>
      <c r="D2" s="2"/>
      <c r="E2" s="2"/>
      <c r="F2" s="2"/>
      <c r="G2" s="2"/>
      <c r="H2" s="2"/>
      <c r="I2" s="2"/>
      <c r="J2" s="2"/>
      <c r="K2" s="2"/>
      <c r="L2" s="2"/>
      <c r="M2" s="2"/>
      <c r="N2" s="2"/>
      <c r="O2" s="2"/>
    </row>
    <row r="4" spans="1:24" ht="21">
      <c r="C4" s="91" t="s">
        <v>0</v>
      </c>
      <c r="D4" s="92"/>
      <c r="E4" s="93"/>
      <c r="F4" s="94" t="s">
        <v>56</v>
      </c>
      <c r="G4" s="92"/>
      <c r="H4" s="93"/>
      <c r="I4" s="91" t="s">
        <v>113</v>
      </c>
      <c r="J4" s="92"/>
      <c r="K4" s="93"/>
      <c r="L4" s="94" t="s">
        <v>388</v>
      </c>
      <c r="M4" s="92"/>
      <c r="N4" s="93"/>
      <c r="O4" s="94" t="s">
        <v>74</v>
      </c>
      <c r="P4" s="92"/>
      <c r="Q4" s="93"/>
      <c r="R4" s="94" t="s">
        <v>420</v>
      </c>
      <c r="S4" s="92"/>
      <c r="T4" s="93"/>
      <c r="U4" s="94" t="s">
        <v>168</v>
      </c>
      <c r="V4" s="92"/>
      <c r="W4" s="93"/>
      <c r="X4" s="71"/>
    </row>
    <row r="5" spans="1:24" ht="34.799999999999997">
      <c r="A5" s="3" t="s">
        <v>1</v>
      </c>
      <c r="B5" s="3" t="s">
        <v>2</v>
      </c>
      <c r="C5" s="3" t="s">
        <v>15</v>
      </c>
      <c r="D5" s="3" t="s">
        <v>16</v>
      </c>
      <c r="E5" s="5" t="s">
        <v>17</v>
      </c>
      <c r="F5" s="3" t="s">
        <v>15</v>
      </c>
      <c r="G5" s="3" t="s">
        <v>16</v>
      </c>
      <c r="H5" s="5" t="s">
        <v>17</v>
      </c>
      <c r="I5" s="3" t="s">
        <v>15</v>
      </c>
      <c r="J5" s="3" t="s">
        <v>16</v>
      </c>
      <c r="K5" s="5" t="s">
        <v>17</v>
      </c>
      <c r="L5" s="3" t="s">
        <v>15</v>
      </c>
      <c r="M5" s="3" t="s">
        <v>16</v>
      </c>
      <c r="N5" s="5" t="s">
        <v>17</v>
      </c>
      <c r="O5" s="3" t="s">
        <v>15</v>
      </c>
      <c r="P5" s="3" t="s">
        <v>16</v>
      </c>
      <c r="Q5" s="5" t="s">
        <v>17</v>
      </c>
      <c r="R5" s="3" t="s">
        <v>15</v>
      </c>
      <c r="S5" s="3" t="s">
        <v>16</v>
      </c>
      <c r="T5" s="5" t="s">
        <v>17</v>
      </c>
      <c r="U5" s="3" t="s">
        <v>15</v>
      </c>
      <c r="V5" s="3" t="s">
        <v>16</v>
      </c>
      <c r="W5" s="5" t="s">
        <v>17</v>
      </c>
    </row>
    <row r="6" spans="1:24" ht="409.6">
      <c r="A6" s="13" t="str">
        <f>'Facebook General'!A5</f>
        <v xml:space="preserve">المجموعة الاستشارية للمحاسبة و الضرائب
</v>
      </c>
      <c r="B6" s="25" t="str">
        <f>'Facebook General'!B5</f>
        <v>https://www.facebook.com/acconutants</v>
      </c>
      <c r="C6" s="13" t="str">
        <f>'Facebook General'!O5</f>
        <v>مفيش</v>
      </c>
      <c r="D6" s="13" t="str">
        <f>'Facebook General'!P5</f>
        <v>لا يوجد ظهور الكترونى</v>
      </c>
      <c r="E6" s="15" t="str">
        <f>'Facebook General'!Q5</f>
        <v>1- عمل هوية الكترونية
2- نحاول نزود عدد المتابعين
3- تسهيل الوصول عن طريق زرار الواتس اب
4- Home - About -Service - Photos - Vidoes
5- ننظمله الAbout ( الخدمات والمكان وسابقة الاعمال شركتين مثلا وقت الانشاء)
6- ننظبط ان احنا نضيف كل لينكات السوشيال الميديا
7- كافر يبقي متغير (الخدمات - مناسبات - اكبر الشركات اللي اشتغل - الاحتفالات والEvents - خدمات جديدة - التركيز علي خدمة معينة)
8- في حلين لده (ان يبقي فيه شخص بيرد بطريقة معينة علي الناس وبيرد باستمرار - Automation)</v>
      </c>
      <c r="F6" s="13" t="str">
        <f>'Facebook Shop &amp; Tabs'!J5</f>
        <v>many service</v>
      </c>
      <c r="G6" s="13">
        <f>'Facebook Shop &amp; Tabs'!K5</f>
        <v>0</v>
      </c>
      <c r="H6" s="15" t="str">
        <f>'Facebook Shop &amp; Tabs'!L5</f>
        <v>1- الخدمات بشرحها وطريقة التواصل هتبقي ماسنجر</v>
      </c>
      <c r="I6" s="13">
        <f>'Facebook Content'!V5</f>
        <v>0</v>
      </c>
      <c r="J6" s="13">
        <f>'Facebook Content'!W5</f>
        <v>0</v>
      </c>
      <c r="K6" s="15" t="str">
        <f>'Facebook Content'!X5</f>
        <v>1- من 10 ل 15 بوست في الشهر 
2-انواع البوست (Engagement - Direct Selling - Testimonials - Q&amp;A - Competitions - Tips&amp;Tricks - Live - Reels - Problem&amp;Solution)
3- نوع الصور والفيديو (SIngle Image - Collection - Live - Video Landscape - Reels - Cover Album - GIF - Stories)
3- وقت تنزيل البوستات من 12 الي 3 ايام في وسط الاسبوع
4- انواع الCTA Button  (Send Message - Send Whatsapp - No Button - Traffic) 
5- طريقة الكتابة (Head,Body,Cta - Head, Body - Head,CTA - Body,CTA - Body)
6- افكار الكتابة (احنا مين - بنقدم ايه - ليه تختارنا - مين شركائنا - مين صاحب الشركة - شهادة عملائنا - شرح لكل خدمة بنقدمها - Tips &amp; Tricks - ازاي - Influencers - نتكلم عن الشركة بشكل عام)
7-  عمل هوية بصرية
8- مخاطبة الفئات علي حدى 
9- اضافة لينك واتس اب وويب سايت
10- عمل باليت الوان نستعملها</v>
      </c>
      <c r="L6" s="13">
        <f>'Facebook Replies'!J5</f>
        <v>0</v>
      </c>
      <c r="M6" s="13">
        <f>'Facebook Replies'!K5</f>
        <v>0</v>
      </c>
      <c r="N6" s="15" t="str">
        <f>'Facebook Replies'!L5</f>
        <v>1- ردود جاهزة لاغلب الاسئلة
2- سرعة الرد (ميودريتور - Automation)
3- سكريبت لردود الكومنتات
4- اضافة لينك واتس اب في الكومنتات</v>
      </c>
      <c r="O6" s="13">
        <f>'Facebook ads'!P5</f>
        <v>0</v>
      </c>
      <c r="P6" s="13">
        <f>'Facebook ads'!Q5</f>
        <v>0</v>
      </c>
      <c r="Q6" s="15" t="str">
        <f>'Facebook ads'!R5</f>
        <v xml:space="preserve">1- الObjectives المقترحة (Send Messages - Engagement (Post Engagement - Page Like) - Reach - Leads - Traffic - Conversion - Profile Visit Instagram - Search - Display - Youtube - Email Marketing)
2- البلات فورم اللي ممكن نشتغل عليها اعلانات (Facebook - Instagram - Linkedin - Google)
3- طريقة الكتابة (Head,Body,CTA - Body,CTA)
4- افكار الاعلانات (احنا مين - بنقدم ايه - ليه تختارنا - مين شركائنا - مين صاحب الشركة - شهادة عملائنا - شرح لكل خدمة بنقدمها - Tips &amp; Tricks - ازاي - Influencers)
5- نوع الكرييتيف (Collection - Carousel - Single Image - Cover Album - Reels - Videos - GIF)
6- نوع المحتوي (Graphic - Live - Recorded - Work Enviroment Images - Certificates)
7- مسابقات ( سؤال في المجال= استشارة مجانية - اسئلة علي مدار رمضان =ينزل Training علي حسب الScore)
8- الفئة المستهدفة ( طلاب الجامعات - اصحاب الStartups - اصحاب الشركات الكبيرة &amp; رواد الاعمال - الشركات اللي حابة تغير اللي بيتعمله - الشركات الاجنبية)
9- تكوين هوية بصرية </v>
      </c>
      <c r="R6" s="13">
        <f>'Whats APP'!L5</f>
        <v>0</v>
      </c>
      <c r="S6" s="13">
        <f>'Whats APP'!M5</f>
        <v>0</v>
      </c>
      <c r="T6" s="15" t="str">
        <f>'Whats APP'!N5</f>
        <v>1- هنظبط الLayout 
2- نضيف الServices 
3- نضيف ردود جاهزة لاغلب الاسئلة
4- نضيف Labels للعملاء عشان نقسمهم</v>
      </c>
      <c r="U6" s="13">
        <f>Instagram!V5</f>
        <v>0</v>
      </c>
      <c r="V6" s="13" t="str">
        <f>Instagram!W5</f>
        <v xml:space="preserve">1- عدد المتابعين قليل جدا مقارنة بالفيس بوك
2- الBio مش مرتب 
3- غير متفاعل
4- لا يوجد استخدام صحيح للمنصة </v>
      </c>
      <c r="W6" s="15" t="str">
        <f>Instagram!X5</f>
        <v>1- معاملة المنصة بطريقة مستقلة وتنزيل محتوي يناسبها
2- عمل اعلانات عليها منفردة ان امكن باعلانات مناسبة للمنصة
3- استخدام كل الادوات المتوفرة في المنصة (Reels - Stories - Highlights - Collection - Image - شكل مجمع في اكثر من صورة يظهر من الخارج) 
4- ظبط الBio وظبط الhighlights 
5- اختيار الhashtags المناسبة للمحتوي 
6- زيادة عدد الفولورز علي المنصة
7- عمل محتوي كتابي يتناسب مع المنصة
8- عمل سكريبتات ردود تتناسب مع المنصة</v>
      </c>
    </row>
    <row r="7" spans="1:24">
      <c r="A7" s="13">
        <f>'Facebook General'!A6</f>
        <v>0</v>
      </c>
      <c r="B7" s="13">
        <f>'Facebook General'!B6</f>
        <v>0</v>
      </c>
      <c r="C7" s="13">
        <f>'Facebook General'!O6</f>
        <v>0</v>
      </c>
      <c r="D7" s="13">
        <f>'Facebook General'!P6</f>
        <v>0</v>
      </c>
      <c r="E7" s="15">
        <f>'Facebook General'!Q6</f>
        <v>0</v>
      </c>
      <c r="F7" s="13">
        <f>'Facebook Shop &amp; Tabs'!J6</f>
        <v>0</v>
      </c>
      <c r="G7" s="13">
        <f>'Facebook Shop &amp; Tabs'!K6</f>
        <v>0</v>
      </c>
      <c r="H7" s="15">
        <f>'Facebook Shop &amp; Tabs'!L6</f>
        <v>0</v>
      </c>
      <c r="I7" s="13">
        <f>'Facebook Content'!V6</f>
        <v>0</v>
      </c>
      <c r="J7" s="13">
        <f>'Facebook Content'!W6</f>
        <v>0</v>
      </c>
      <c r="K7" s="15">
        <f>'Facebook Content'!X6</f>
        <v>0</v>
      </c>
      <c r="L7" s="13">
        <f>'Facebook Replies'!J6</f>
        <v>0</v>
      </c>
      <c r="M7" s="13">
        <f>'Facebook Replies'!K6</f>
        <v>0</v>
      </c>
      <c r="N7" s="15">
        <f>'Facebook Replies'!L6</f>
        <v>0</v>
      </c>
      <c r="O7" s="13">
        <f>'Facebook ads'!P6</f>
        <v>0</v>
      </c>
      <c r="P7" s="13">
        <f>'Facebook ads'!Q6</f>
        <v>0</v>
      </c>
      <c r="Q7" s="15">
        <f>'Facebook ads'!R6</f>
        <v>0</v>
      </c>
      <c r="R7" s="13">
        <f>'Whats APP'!L6</f>
        <v>0</v>
      </c>
      <c r="S7" s="13">
        <f>'Whats APP'!M6</f>
        <v>0</v>
      </c>
      <c r="T7" s="15">
        <f>'Whats APP'!N6</f>
        <v>0</v>
      </c>
      <c r="U7" s="13">
        <f>Instagram!V6</f>
        <v>0</v>
      </c>
      <c r="V7" s="13">
        <f>Instagram!W6</f>
        <v>0</v>
      </c>
      <c r="W7" s="15">
        <f>Instagram!X6</f>
        <v>0</v>
      </c>
    </row>
    <row r="8" spans="1:24">
      <c r="A8" s="13">
        <f>'Facebook General'!A7</f>
        <v>0</v>
      </c>
      <c r="B8" s="13">
        <f>'Facebook General'!B7</f>
        <v>0</v>
      </c>
      <c r="C8" s="13">
        <f>'Facebook General'!O7</f>
        <v>0</v>
      </c>
      <c r="D8" s="13">
        <f>'Facebook General'!P7</f>
        <v>0</v>
      </c>
      <c r="E8" s="15">
        <f>'Facebook General'!Q7</f>
        <v>0</v>
      </c>
      <c r="F8" s="13">
        <f>'Facebook Shop &amp; Tabs'!J7</f>
        <v>0</v>
      </c>
      <c r="G8" s="13">
        <f>'Facebook Shop &amp; Tabs'!K7</f>
        <v>0</v>
      </c>
      <c r="H8" s="15">
        <f>'Facebook Shop &amp; Tabs'!L7</f>
        <v>0</v>
      </c>
      <c r="I8" s="13">
        <f>'Facebook Content'!V7</f>
        <v>0</v>
      </c>
      <c r="J8" s="13">
        <f>'Facebook Content'!W7</f>
        <v>0</v>
      </c>
      <c r="K8" s="15">
        <f>'Facebook Content'!X7</f>
        <v>0</v>
      </c>
      <c r="L8" s="13">
        <f>'Facebook Replies'!J7</f>
        <v>0</v>
      </c>
      <c r="M8" s="13">
        <f>'Facebook Replies'!K7</f>
        <v>0</v>
      </c>
      <c r="N8" s="15">
        <f>'Facebook Replies'!L7</f>
        <v>0</v>
      </c>
      <c r="O8" s="13">
        <f>'Facebook ads'!P7</f>
        <v>0</v>
      </c>
      <c r="P8" s="13">
        <f>'Facebook ads'!Q7</f>
        <v>0</v>
      </c>
      <c r="Q8" s="15">
        <f>'Facebook ads'!R7</f>
        <v>0</v>
      </c>
      <c r="R8" s="13">
        <f>'Whats APP'!L7</f>
        <v>0</v>
      </c>
      <c r="S8" s="13">
        <f>'Whats APP'!M7</f>
        <v>0</v>
      </c>
      <c r="T8" s="15">
        <f>'Whats APP'!N7</f>
        <v>0</v>
      </c>
      <c r="U8" s="13">
        <f>Instagram!V7</f>
        <v>0</v>
      </c>
      <c r="V8" s="13">
        <f>Instagram!W7</f>
        <v>0</v>
      </c>
      <c r="W8" s="15">
        <f>Instagram!X7</f>
        <v>0</v>
      </c>
    </row>
    <row r="9" spans="1:24" ht="45">
      <c r="A9" s="13" t="str">
        <f>'Facebook General'!A8</f>
        <v xml:space="preserve">مكتب مصطفى عليوه المحاسب القانونى
</v>
      </c>
      <c r="B9" s="25" t="str">
        <f>'Facebook General'!B8</f>
        <v>https://www.facebook.com/Mohasebqanony</v>
      </c>
      <c r="C9" s="13" t="str">
        <f>'Facebook General'!O8</f>
        <v xml:space="preserve">website - reviews </v>
      </c>
      <c r="D9" s="13" t="str">
        <f>'Facebook General'!P8</f>
        <v>no about - no service-</v>
      </c>
      <c r="E9" s="15">
        <f>'Facebook General'!Q8</f>
        <v>0</v>
      </c>
      <c r="F9" s="13">
        <f>'Facebook Shop &amp; Tabs'!J8</f>
        <v>0</v>
      </c>
      <c r="G9" s="13" t="str">
        <f>'Facebook Shop &amp; Tabs'!K8</f>
        <v>one service only</v>
      </c>
      <c r="H9" s="15">
        <f>'Facebook Shop &amp; Tabs'!L8</f>
        <v>0</v>
      </c>
      <c r="I9" s="13">
        <f>'Facebook Content'!V8</f>
        <v>0</v>
      </c>
      <c r="J9" s="13">
        <f>'Facebook Content'!W8</f>
        <v>0</v>
      </c>
      <c r="K9" s="15">
        <f>'Facebook Content'!X8</f>
        <v>0</v>
      </c>
      <c r="L9" s="13">
        <f>'Facebook Replies'!J8</f>
        <v>0</v>
      </c>
      <c r="M9" s="13">
        <f>'Facebook Replies'!K8</f>
        <v>0</v>
      </c>
      <c r="N9" s="15">
        <f>'Facebook Replies'!L8</f>
        <v>0</v>
      </c>
      <c r="O9" s="13">
        <f>'Facebook ads'!P8</f>
        <v>0</v>
      </c>
      <c r="P9" s="13">
        <f>'Facebook ads'!Q8</f>
        <v>0</v>
      </c>
      <c r="Q9" s="15">
        <f>'Facebook ads'!R8</f>
        <v>0</v>
      </c>
      <c r="R9" s="13">
        <f>'Whats APP'!L8</f>
        <v>0</v>
      </c>
      <c r="S9" s="13">
        <f>'Whats APP'!M8</f>
        <v>0</v>
      </c>
      <c r="T9" s="15">
        <f>'Whats APP'!N8</f>
        <v>0</v>
      </c>
      <c r="U9" s="13">
        <f>Instagram!V8</f>
        <v>0</v>
      </c>
      <c r="V9" s="13">
        <f>Instagram!W8</f>
        <v>0</v>
      </c>
      <c r="W9" s="15">
        <f>Instagram!X8</f>
        <v>0</v>
      </c>
    </row>
    <row r="10" spans="1:24" ht="90">
      <c r="A10" s="13">
        <f>'Facebook General'!A9</f>
        <v>0</v>
      </c>
      <c r="B10" s="13">
        <f>'Facebook General'!B9</f>
        <v>0</v>
      </c>
      <c r="C10" s="13">
        <f>'Facebook General'!O9</f>
        <v>0</v>
      </c>
      <c r="D10" s="13">
        <f>'Facebook General'!P9</f>
        <v>0</v>
      </c>
      <c r="E10" s="15">
        <f>'Facebook General'!Q9</f>
        <v>0</v>
      </c>
      <c r="F10" s="13">
        <f>'Facebook Shop &amp; Tabs'!J9</f>
        <v>0</v>
      </c>
      <c r="G10" s="13">
        <f>'Facebook Shop &amp; Tabs'!K9</f>
        <v>0</v>
      </c>
      <c r="H10" s="15">
        <f>'Facebook Shop &amp; Tabs'!L9</f>
        <v>0</v>
      </c>
      <c r="I10" s="13" t="str">
        <f>'Facebook Content'!V9</f>
        <v>1- بينزل باستمرار</v>
      </c>
      <c r="J10" s="13" t="str">
        <f>'Facebook Content'!W9</f>
        <v>1- لا يوجد هوية بصرية
2- لا يوجد هوية في العموم
3- بينزل بشكل عشوائي
4- لا يوجد استغلال كامل للمنصة</v>
      </c>
      <c r="K10" s="15">
        <f>'Facebook Content'!X9</f>
        <v>0</v>
      </c>
      <c r="L10" s="13">
        <f>'Facebook Replies'!J9</f>
        <v>0</v>
      </c>
      <c r="M10" s="13">
        <f>'Facebook Replies'!K9</f>
        <v>0</v>
      </c>
      <c r="N10" s="15">
        <f>'Facebook Replies'!L9</f>
        <v>0</v>
      </c>
      <c r="O10" s="13">
        <f>'Facebook ads'!P9</f>
        <v>0</v>
      </c>
      <c r="P10" s="13">
        <f>'Facebook ads'!Q9</f>
        <v>0</v>
      </c>
      <c r="Q10" s="15">
        <f>'Facebook ads'!R9</f>
        <v>0</v>
      </c>
      <c r="R10" s="13">
        <f>'Whats APP'!L9</f>
        <v>0</v>
      </c>
      <c r="S10" s="13">
        <f>'Whats APP'!M9</f>
        <v>0</v>
      </c>
      <c r="T10" s="15">
        <f>'Whats APP'!N9</f>
        <v>0</v>
      </c>
      <c r="U10" s="13">
        <f>Instagram!V9</f>
        <v>0</v>
      </c>
      <c r="V10" s="13" t="str">
        <f>Instagram!W9</f>
        <v xml:space="preserve">not active  </v>
      </c>
      <c r="W10" s="15">
        <f>Instagram!X9</f>
        <v>0</v>
      </c>
    </row>
    <row r="11" spans="1:24">
      <c r="A11" s="13">
        <f>'Facebook General'!A10</f>
        <v>0</v>
      </c>
      <c r="B11" s="13">
        <f>'Facebook General'!B10</f>
        <v>0</v>
      </c>
      <c r="C11" s="13">
        <f>'Facebook General'!O10</f>
        <v>0</v>
      </c>
      <c r="D11" s="13">
        <f>'Facebook General'!P10</f>
        <v>0</v>
      </c>
      <c r="E11" s="15">
        <f>'Facebook General'!Q10</f>
        <v>0</v>
      </c>
      <c r="F11" s="13">
        <f>'Facebook Shop &amp; Tabs'!J10</f>
        <v>0</v>
      </c>
      <c r="G11" s="13">
        <f>'Facebook Shop &amp; Tabs'!K10</f>
        <v>0</v>
      </c>
      <c r="H11" s="15">
        <f>'Facebook Shop &amp; Tabs'!L10</f>
        <v>0</v>
      </c>
      <c r="I11" s="13">
        <f>'Facebook Content'!V10</f>
        <v>0</v>
      </c>
      <c r="J11" s="13">
        <f>'Facebook Content'!W10</f>
        <v>0</v>
      </c>
      <c r="K11" s="15">
        <f>'Facebook Content'!X10</f>
        <v>0</v>
      </c>
      <c r="L11" s="13">
        <f>'Facebook Replies'!J10</f>
        <v>0</v>
      </c>
      <c r="M11" s="13">
        <f>'Facebook Replies'!K10</f>
        <v>0</v>
      </c>
      <c r="N11" s="15">
        <f>'Facebook Replies'!L10</f>
        <v>0</v>
      </c>
      <c r="O11" s="13">
        <f>'Facebook ads'!P10</f>
        <v>0</v>
      </c>
      <c r="P11" s="13">
        <f>'Facebook ads'!Q10</f>
        <v>0</v>
      </c>
      <c r="Q11" s="15">
        <f>'Facebook ads'!R10</f>
        <v>0</v>
      </c>
      <c r="R11" s="13">
        <f>'Whats APP'!L10</f>
        <v>0</v>
      </c>
      <c r="S11" s="13">
        <f>'Whats APP'!M10</f>
        <v>0</v>
      </c>
      <c r="T11" s="15">
        <f>'Whats APP'!N10</f>
        <v>0</v>
      </c>
      <c r="U11" s="13">
        <f>Instagram!V10</f>
        <v>0</v>
      </c>
      <c r="V11" s="13">
        <f>Instagram!W10</f>
        <v>0</v>
      </c>
      <c r="W11" s="15">
        <f>Instagram!X10</f>
        <v>0</v>
      </c>
    </row>
    <row r="12" spans="1:24" ht="75">
      <c r="A12" s="13" t="str">
        <f>'Facebook General'!A11</f>
        <v xml:space="preserve">RS / Financial Services
</v>
      </c>
      <c r="B12" s="25" t="str">
        <f>'Facebook General'!B11</f>
        <v>https://www.facebook.com/rspaac/</v>
      </c>
      <c r="C12" s="13" t="str">
        <f>'Facebook General'!O11</f>
        <v>co op with people minds and trends</v>
      </c>
      <c r="D12" s="13">
        <f>'Facebook General'!P11</f>
        <v>0</v>
      </c>
      <c r="E12" s="15">
        <f>'Facebook General'!Q11</f>
        <v>0</v>
      </c>
      <c r="F12" s="13" t="str">
        <f>'Facebook Shop &amp; Tabs'!J11</f>
        <v>varity in services</v>
      </c>
      <c r="G12" s="13">
        <f>'Facebook Shop &amp; Tabs'!K11</f>
        <v>0</v>
      </c>
      <c r="H12" s="15">
        <f>'Facebook Shop &amp; Tabs'!L11</f>
        <v>0</v>
      </c>
      <c r="I12" s="13">
        <f>'Facebook Content'!V11</f>
        <v>0</v>
      </c>
      <c r="J12" s="13">
        <f>'Facebook Content'!W11</f>
        <v>0</v>
      </c>
      <c r="K12" s="15">
        <f>'Facebook Content'!X11</f>
        <v>0</v>
      </c>
      <c r="L12" s="13" t="str">
        <f>'Facebook Replies'!J11</f>
        <v>fast reply in message and comments</v>
      </c>
      <c r="M12" s="13">
        <f>'Facebook Replies'!K11</f>
        <v>0</v>
      </c>
      <c r="N12" s="15">
        <f>'Facebook Replies'!L11</f>
        <v>0</v>
      </c>
      <c r="O12" s="13" t="str">
        <f>'Facebook ads'!P11</f>
        <v>شغال ع تدريس الطلاب  بتركيز --- شغال علي اصحاب الشركات و خوفهم من الضرايب و بكده جايب اكتر من شريحه</v>
      </c>
      <c r="P12" s="13" t="str">
        <f>'Facebook ads'!Q11</f>
        <v xml:space="preserve">مش عامل عروض </v>
      </c>
      <c r="Q12" s="15">
        <f>'Facebook ads'!R11</f>
        <v>0</v>
      </c>
      <c r="R12" s="13">
        <f>'Whats APP'!L11</f>
        <v>0</v>
      </c>
      <c r="S12" s="13">
        <f>'Whats APP'!M11</f>
        <v>0</v>
      </c>
      <c r="T12" s="15">
        <f>'Whats APP'!N11</f>
        <v>0</v>
      </c>
      <c r="U12" s="13" t="str">
        <f>Instagram!V11</f>
        <v xml:space="preserve">1- الHighlights مرتبة وكويسة جدا
2- عدد المتابعين قليل جدا بالنسبة للفيس بوك </v>
      </c>
      <c r="V12" s="13">
        <f>Instagram!W11</f>
        <v>0</v>
      </c>
      <c r="W12" s="15">
        <f>Instagram!X11</f>
        <v>0</v>
      </c>
    </row>
    <row r="13" spans="1:24" ht="45">
      <c r="A13" s="13">
        <f>'Facebook General'!A12</f>
        <v>0</v>
      </c>
      <c r="B13" s="13">
        <f>'Facebook General'!B12</f>
        <v>0</v>
      </c>
      <c r="C13" s="13">
        <f>'Facebook General'!O12</f>
        <v>0</v>
      </c>
      <c r="D13" s="13">
        <f>'Facebook General'!P12</f>
        <v>0</v>
      </c>
      <c r="E13" s="15">
        <f>'Facebook General'!Q12</f>
        <v>0</v>
      </c>
      <c r="F13" s="13">
        <f>'Facebook Shop &amp; Tabs'!J12</f>
        <v>0</v>
      </c>
      <c r="G13" s="13">
        <f>'Facebook Shop &amp; Tabs'!K12</f>
        <v>0</v>
      </c>
      <c r="H13" s="15">
        <f>'Facebook Shop &amp; Tabs'!L12</f>
        <v>0</v>
      </c>
      <c r="I13" s="13" t="str">
        <f>'Facebook Content'!V12</f>
        <v>1- التنويع في الافكار
2- استخدام التعليم في الماركتنج
3- ظبط الهوية البصرية</v>
      </c>
      <c r="J13" s="13" t="str">
        <f>'Facebook Content'!W12</f>
        <v>1- عدم الاعلان عن اي خدمات خاصة بالمجال</v>
      </c>
      <c r="K13" s="15">
        <f>'Facebook Content'!X12</f>
        <v>0</v>
      </c>
      <c r="L13" s="13">
        <f>'Facebook Replies'!J12</f>
        <v>0</v>
      </c>
      <c r="M13" s="13">
        <f>'Facebook Replies'!K12</f>
        <v>0</v>
      </c>
      <c r="N13" s="15">
        <f>'Facebook Replies'!L12</f>
        <v>0</v>
      </c>
      <c r="O13" s="13">
        <f>'Facebook ads'!P12</f>
        <v>0</v>
      </c>
      <c r="P13" s="13">
        <f>'Facebook ads'!Q12</f>
        <v>0</v>
      </c>
      <c r="Q13" s="15">
        <f>'Facebook ads'!R12</f>
        <v>0</v>
      </c>
      <c r="R13" s="13">
        <f>'Whats APP'!L12</f>
        <v>0</v>
      </c>
      <c r="S13" s="13">
        <f>'Whats APP'!M12</f>
        <v>0</v>
      </c>
      <c r="T13" s="15">
        <f>'Whats APP'!N12</f>
        <v>0</v>
      </c>
      <c r="U13" s="13">
        <f>Instagram!V12</f>
        <v>0</v>
      </c>
      <c r="V13" s="13">
        <f>Instagram!W12</f>
        <v>0</v>
      </c>
      <c r="W13" s="15">
        <f>Instagram!X12</f>
        <v>0</v>
      </c>
    </row>
    <row r="14" spans="1:24">
      <c r="A14" s="13">
        <f>'Facebook General'!A13</f>
        <v>0</v>
      </c>
      <c r="B14" s="13">
        <f>'Facebook General'!B13</f>
        <v>0</v>
      </c>
      <c r="C14" s="13">
        <f>'Facebook General'!O13</f>
        <v>0</v>
      </c>
      <c r="D14" s="13">
        <f>'Facebook General'!P13</f>
        <v>0</v>
      </c>
      <c r="E14" s="15">
        <f>'Facebook General'!Q13</f>
        <v>0</v>
      </c>
      <c r="F14" s="13">
        <f>'Facebook Shop &amp; Tabs'!J13</f>
        <v>0</v>
      </c>
      <c r="G14" s="13">
        <f>'Facebook Shop &amp; Tabs'!K13</f>
        <v>0</v>
      </c>
      <c r="H14" s="15">
        <f>'Facebook Shop &amp; Tabs'!L13</f>
        <v>0</v>
      </c>
      <c r="I14" s="13">
        <f>'Facebook Content'!V13</f>
        <v>0</v>
      </c>
      <c r="J14" s="13">
        <f>'Facebook Content'!W13</f>
        <v>0</v>
      </c>
      <c r="K14" s="15">
        <f>'Facebook Content'!X13</f>
        <v>0</v>
      </c>
      <c r="L14" s="13">
        <f>'Facebook Replies'!J13</f>
        <v>0</v>
      </c>
      <c r="M14" s="13">
        <f>'Facebook Replies'!K13</f>
        <v>0</v>
      </c>
      <c r="N14" s="15">
        <f>'Facebook Replies'!L13</f>
        <v>0</v>
      </c>
      <c r="O14" s="13">
        <f>'Facebook ads'!P13</f>
        <v>0</v>
      </c>
      <c r="P14" s="13">
        <f>'Facebook ads'!Q13</f>
        <v>0</v>
      </c>
      <c r="Q14" s="15">
        <f>'Facebook ads'!R13</f>
        <v>0</v>
      </c>
      <c r="R14" s="13">
        <f>'Whats APP'!L13</f>
        <v>0</v>
      </c>
      <c r="S14" s="13">
        <f>'Whats APP'!M13</f>
        <v>0</v>
      </c>
      <c r="T14" s="15">
        <f>'Whats APP'!N13</f>
        <v>0</v>
      </c>
      <c r="U14" s="13">
        <f>Instagram!V13</f>
        <v>0</v>
      </c>
      <c r="V14" s="13">
        <f>Instagram!W13</f>
        <v>0</v>
      </c>
      <c r="W14" s="15">
        <f>Instagram!X13</f>
        <v>0</v>
      </c>
    </row>
    <row r="15" spans="1:24" ht="60">
      <c r="A15" s="13" t="str">
        <f>'Facebook General'!A14</f>
        <v>نور ابو زيد - محاسبون قانونيون و مستشارون</v>
      </c>
      <c r="B15" s="25" t="str">
        <f>'Facebook General'!B14</f>
        <v>https://www.facebook.com/nourabozied.office1/</v>
      </c>
      <c r="C15" s="13" t="str">
        <f>'Facebook General'!O14</f>
        <v>website</v>
      </c>
      <c r="D15" s="13" t="str">
        <f>'Facebook General'!P14</f>
        <v>no other social links - few followers</v>
      </c>
      <c r="E15" s="15">
        <f>'Facebook General'!Q14</f>
        <v>0</v>
      </c>
      <c r="F15" s="13" t="str">
        <f>'Facebook Shop &amp; Tabs'!J14</f>
        <v>no</v>
      </c>
      <c r="G15" s="13" t="str">
        <f>'Facebook Shop &amp; Tabs'!K14</f>
        <v xml:space="preserve">no services </v>
      </c>
      <c r="H15" s="15">
        <f>'Facebook Shop &amp; Tabs'!L14</f>
        <v>0</v>
      </c>
      <c r="I15" s="13" t="str">
        <f>'Facebook Content'!V14</f>
        <v>لا يوجد</v>
      </c>
      <c r="J15" s="13" t="str">
        <f>'Facebook Content'!W14</f>
        <v xml:space="preserve">مش واضح ف المحتوي - مش بينزل بوستات كتير - </v>
      </c>
      <c r="K15" s="15" t="str">
        <f>'Facebook Content'!X14</f>
        <v>محتاج  يتفاعل اكتر - يكتب مختوي صح - يخلي التصميمات السوشيال اقوي من كده</v>
      </c>
      <c r="L15" s="13" t="str">
        <f>'Facebook Replies'!J14</f>
        <v>fast reply in message and comments</v>
      </c>
      <c r="M15" s="13">
        <f>'Facebook Replies'!K14</f>
        <v>0</v>
      </c>
      <c r="N15" s="15">
        <f>'Facebook Replies'!L14</f>
        <v>0</v>
      </c>
      <c r="O15" s="13">
        <f>'Facebook ads'!P14</f>
        <v>0</v>
      </c>
      <c r="P15" s="13">
        <f>'Facebook ads'!Q14</f>
        <v>0</v>
      </c>
      <c r="Q15" s="15">
        <f>'Facebook ads'!R14</f>
        <v>0</v>
      </c>
      <c r="R15" s="13">
        <f>'Whats APP'!L14</f>
        <v>0</v>
      </c>
      <c r="S15" s="13">
        <f>'Whats APP'!M14</f>
        <v>0</v>
      </c>
      <c r="T15" s="15">
        <f>'Whats APP'!N14</f>
        <v>0</v>
      </c>
      <c r="U15" s="13">
        <f>Instagram!V14</f>
        <v>0</v>
      </c>
      <c r="V15" s="13">
        <f>Instagram!W14</f>
        <v>0</v>
      </c>
      <c r="W15" s="15">
        <f>Instagram!X14</f>
        <v>0</v>
      </c>
    </row>
    <row r="16" spans="1:24">
      <c r="A16" s="13">
        <f>'Facebook General'!A15</f>
        <v>0</v>
      </c>
      <c r="B16" s="13">
        <f>'Facebook General'!B15</f>
        <v>0</v>
      </c>
      <c r="C16" s="13">
        <f>'Facebook General'!O15</f>
        <v>0</v>
      </c>
      <c r="D16" s="13">
        <f>'Facebook General'!P15</f>
        <v>0</v>
      </c>
      <c r="E16" s="15">
        <f>'Facebook General'!Q15</f>
        <v>0</v>
      </c>
      <c r="F16" s="13">
        <f>'Facebook Shop &amp; Tabs'!J15</f>
        <v>0</v>
      </c>
      <c r="G16" s="13">
        <f>'Facebook Shop &amp; Tabs'!K15</f>
        <v>0</v>
      </c>
      <c r="H16" s="15">
        <f>'Facebook Shop &amp; Tabs'!L15</f>
        <v>0</v>
      </c>
      <c r="I16" s="13">
        <f>'Facebook Content'!V15</f>
        <v>0</v>
      </c>
      <c r="J16" s="13">
        <f>'Facebook Content'!W15</f>
        <v>0</v>
      </c>
      <c r="K16" s="15">
        <f>'Facebook Content'!X15</f>
        <v>0</v>
      </c>
      <c r="L16" s="13">
        <f>'Facebook Replies'!J15</f>
        <v>0</v>
      </c>
      <c r="M16" s="13">
        <f>'Facebook Replies'!K15</f>
        <v>0</v>
      </c>
      <c r="N16" s="15">
        <f>'Facebook Replies'!L15</f>
        <v>0</v>
      </c>
      <c r="O16" s="13">
        <f>'Facebook ads'!P15</f>
        <v>0</v>
      </c>
      <c r="P16" s="13">
        <f>'Facebook ads'!Q15</f>
        <v>0</v>
      </c>
      <c r="Q16" s="15">
        <f>'Facebook ads'!R15</f>
        <v>0</v>
      </c>
      <c r="R16" s="13">
        <f>'Whats APP'!L15</f>
        <v>0</v>
      </c>
      <c r="S16" s="13">
        <f>'Whats APP'!M15</f>
        <v>0</v>
      </c>
      <c r="T16" s="15">
        <f>'Whats APP'!N15</f>
        <v>0</v>
      </c>
      <c r="U16" s="13" t="str">
        <f>Instagram!V15</f>
        <v>very active</v>
      </c>
      <c r="V16" s="13">
        <f>Instagram!W15</f>
        <v>0</v>
      </c>
      <c r="W16" s="15">
        <f>Instagram!X15</f>
        <v>0</v>
      </c>
    </row>
    <row r="17" spans="1:23">
      <c r="A17" s="13">
        <f>'Facebook General'!A16</f>
        <v>0</v>
      </c>
      <c r="B17" s="13">
        <f>'Facebook General'!B16</f>
        <v>0</v>
      </c>
      <c r="C17" s="13">
        <f>'Facebook General'!O16</f>
        <v>0</v>
      </c>
      <c r="D17" s="13">
        <f>'Facebook General'!P16</f>
        <v>0</v>
      </c>
      <c r="E17" s="15">
        <f>'Facebook General'!Q16</f>
        <v>0</v>
      </c>
      <c r="F17" s="13">
        <f>'Facebook Shop &amp; Tabs'!J16</f>
        <v>0</v>
      </c>
      <c r="G17" s="13">
        <f>'Facebook Shop &amp; Tabs'!K16</f>
        <v>0</v>
      </c>
      <c r="H17" s="15">
        <f>'Facebook Shop &amp; Tabs'!L16</f>
        <v>0</v>
      </c>
      <c r="I17" s="13">
        <f>'Facebook Content'!V16</f>
        <v>0</v>
      </c>
      <c r="J17" s="13">
        <f>'Facebook Content'!W16</f>
        <v>0</v>
      </c>
      <c r="K17" s="15">
        <f>'Facebook Content'!X16</f>
        <v>0</v>
      </c>
      <c r="L17" s="13">
        <f>'Facebook Replies'!J16</f>
        <v>0</v>
      </c>
      <c r="M17" s="13">
        <f>'Facebook Replies'!K16</f>
        <v>0</v>
      </c>
      <c r="N17" s="15">
        <f>'Facebook Replies'!L16</f>
        <v>0</v>
      </c>
      <c r="O17" s="13">
        <f>'Facebook ads'!P16</f>
        <v>0</v>
      </c>
      <c r="P17" s="13">
        <f>'Facebook ads'!Q16</f>
        <v>0</v>
      </c>
      <c r="Q17" s="15">
        <f>'Facebook ads'!R16</f>
        <v>0</v>
      </c>
      <c r="R17" s="13">
        <f>'Whats APP'!L16</f>
        <v>0</v>
      </c>
      <c r="S17" s="13">
        <f>'Whats APP'!M16</f>
        <v>0</v>
      </c>
      <c r="T17" s="15">
        <f>'Whats APP'!N16</f>
        <v>0</v>
      </c>
      <c r="U17" s="13">
        <f>Instagram!V16</f>
        <v>0</v>
      </c>
      <c r="V17" s="13">
        <f>Instagram!W16</f>
        <v>0</v>
      </c>
      <c r="W17" s="15">
        <f>Instagram!X16</f>
        <v>0</v>
      </c>
    </row>
    <row r="18" spans="1:23" ht="75">
      <c r="A18" s="13" t="str">
        <f>'Facebook General'!A17</f>
        <v xml:space="preserve">OSS Middle East For Quality Certificates
</v>
      </c>
      <c r="B18" s="25" t="str">
        <f>'Facebook General'!B17</f>
        <v>https://www.facebook.com/OSS4QualityAssurance</v>
      </c>
      <c r="C18" s="13" t="str">
        <f>'Facebook General'!O17</f>
        <v>website</v>
      </c>
      <c r="D18" s="13" t="str">
        <f>'Facebook General'!P17</f>
        <v xml:space="preserve">social links on website only </v>
      </c>
      <c r="E18" s="15">
        <f>'Facebook General'!Q17</f>
        <v>0</v>
      </c>
      <c r="F18" s="13">
        <f>'Facebook Shop &amp; Tabs'!J17</f>
        <v>0</v>
      </c>
      <c r="G18" s="13" t="str">
        <f>'Facebook Shop &amp; Tabs'!K17</f>
        <v xml:space="preserve">no services </v>
      </c>
      <c r="H18" s="15">
        <f>'Facebook Shop &amp; Tabs'!L17</f>
        <v>0</v>
      </c>
      <c r="I18" s="13" t="e">
        <f t="shared" ref="I18:K18" si="0">#REF!</f>
        <v>#REF!</v>
      </c>
      <c r="J18" s="13" t="e">
        <f t="shared" si="0"/>
        <v>#REF!</v>
      </c>
      <c r="K18" s="15" t="e">
        <f t="shared" si="0"/>
        <v>#REF!</v>
      </c>
      <c r="L18" s="13">
        <f>'Facebook Replies'!J17</f>
        <v>0</v>
      </c>
      <c r="M18" s="13" t="str">
        <f>'Facebook Replies'!K17</f>
        <v>not a fast replier</v>
      </c>
      <c r="N18" s="15">
        <f>'Facebook Replies'!L17</f>
        <v>0</v>
      </c>
      <c r="O18" s="13" t="str">
        <f>'Facebook ads'!P17</f>
        <v>بيدرس كورس iso اونلاين  ز ده احتياجه كبير اوي</v>
      </c>
      <c r="P18" s="13" t="str">
        <f>'Facebook ads'!Q17</f>
        <v>مش عامل عروض- و محتاج يحدد الفئه اللي  هتاخد الكورس</v>
      </c>
      <c r="Q18" s="15">
        <f>'Facebook ads'!R17</f>
        <v>0</v>
      </c>
      <c r="R18" s="13">
        <f>'Whats APP'!L17</f>
        <v>0</v>
      </c>
      <c r="S18" s="13">
        <f>'Whats APP'!M17</f>
        <v>0</v>
      </c>
      <c r="T18" s="15">
        <f>'Whats APP'!N17</f>
        <v>0</v>
      </c>
      <c r="U18" s="13">
        <f>Instagram!V17</f>
        <v>0</v>
      </c>
      <c r="V18" s="13">
        <f>Instagram!W17</f>
        <v>0</v>
      </c>
      <c r="W18" s="15">
        <f>Instagram!X17</f>
        <v>0</v>
      </c>
    </row>
    <row r="19" spans="1:23">
      <c r="A19" s="13">
        <f>'Facebook General'!A18</f>
        <v>0</v>
      </c>
      <c r="B19" s="13">
        <f>'Facebook General'!B18</f>
        <v>0</v>
      </c>
      <c r="C19" s="13">
        <f>'Facebook General'!O18</f>
        <v>0</v>
      </c>
      <c r="D19" s="13">
        <f>'Facebook General'!P18</f>
        <v>0</v>
      </c>
      <c r="E19" s="15">
        <f>'Facebook General'!Q18</f>
        <v>0</v>
      </c>
      <c r="F19" s="13">
        <f>'Facebook Shop &amp; Tabs'!J18</f>
        <v>0</v>
      </c>
      <c r="G19" s="13">
        <f>'Facebook Shop &amp; Tabs'!K18</f>
        <v>0</v>
      </c>
      <c r="H19" s="15">
        <f>'Facebook Shop &amp; Tabs'!L18</f>
        <v>0</v>
      </c>
      <c r="I19" s="13" t="e">
        <f t="shared" ref="I19:K19" si="1">#REF!</f>
        <v>#REF!</v>
      </c>
      <c r="J19" s="13" t="e">
        <f t="shared" si="1"/>
        <v>#REF!</v>
      </c>
      <c r="K19" s="15" t="e">
        <f t="shared" si="1"/>
        <v>#REF!</v>
      </c>
      <c r="L19" s="13">
        <f>'Facebook Replies'!J18</f>
        <v>0</v>
      </c>
      <c r="M19" s="13">
        <f>'Facebook Replies'!K18</f>
        <v>0</v>
      </c>
      <c r="N19" s="15">
        <f>'Facebook Replies'!L18</f>
        <v>0</v>
      </c>
      <c r="O19" s="13">
        <f>'Facebook ads'!P18</f>
        <v>0</v>
      </c>
      <c r="P19" s="13">
        <f>'Facebook ads'!Q18</f>
        <v>0</v>
      </c>
      <c r="Q19" s="15">
        <f>'Facebook ads'!R18</f>
        <v>0</v>
      </c>
      <c r="R19" s="13">
        <f>'Whats APP'!L18</f>
        <v>0</v>
      </c>
      <c r="S19" s="13">
        <f>'Whats APP'!M18</f>
        <v>0</v>
      </c>
      <c r="T19" s="15">
        <f>'Whats APP'!N18</f>
        <v>0</v>
      </c>
      <c r="U19" s="13">
        <f>Instagram!V18</f>
        <v>0</v>
      </c>
      <c r="V19" s="13">
        <f>Instagram!W18</f>
        <v>0</v>
      </c>
      <c r="W19" s="15">
        <f>Instagram!X18</f>
        <v>0</v>
      </c>
    </row>
    <row r="20" spans="1:23">
      <c r="A20" s="13">
        <f>'Facebook General'!A19</f>
        <v>0</v>
      </c>
      <c r="B20" s="13">
        <f>'Facebook General'!B19</f>
        <v>0</v>
      </c>
      <c r="C20" s="13">
        <f>'Facebook General'!O19</f>
        <v>0</v>
      </c>
      <c r="D20" s="13">
        <f>'Facebook General'!P19</f>
        <v>0</v>
      </c>
      <c r="E20" s="15">
        <f>'Facebook General'!Q19</f>
        <v>0</v>
      </c>
      <c r="F20" s="13">
        <f>'Facebook Shop &amp; Tabs'!J19</f>
        <v>0</v>
      </c>
      <c r="G20" s="13">
        <f>'Facebook Shop &amp; Tabs'!K19</f>
        <v>0</v>
      </c>
      <c r="H20" s="15">
        <f>'Facebook Shop &amp; Tabs'!L19</f>
        <v>0</v>
      </c>
      <c r="I20" s="13" t="e">
        <f t="shared" ref="I20:K20" si="2">#REF!</f>
        <v>#REF!</v>
      </c>
      <c r="J20" s="13" t="e">
        <f t="shared" si="2"/>
        <v>#REF!</v>
      </c>
      <c r="K20" s="15" t="e">
        <f t="shared" si="2"/>
        <v>#REF!</v>
      </c>
      <c r="L20" s="13">
        <f>'Facebook Replies'!J19</f>
        <v>0</v>
      </c>
      <c r="M20" s="13">
        <f>'Facebook Replies'!K19</f>
        <v>0</v>
      </c>
      <c r="N20" s="15">
        <f>'Facebook Replies'!L19</f>
        <v>0</v>
      </c>
      <c r="O20" s="13">
        <f>'Facebook ads'!P19</f>
        <v>0</v>
      </c>
      <c r="P20" s="13">
        <f>'Facebook ads'!Q19</f>
        <v>0</v>
      </c>
      <c r="Q20" s="15">
        <f>'Facebook ads'!R19</f>
        <v>0</v>
      </c>
      <c r="R20" s="13">
        <f>'Whats APP'!L19</f>
        <v>0</v>
      </c>
      <c r="S20" s="13">
        <f>'Whats APP'!M19</f>
        <v>0</v>
      </c>
      <c r="T20" s="15">
        <f>'Whats APP'!N19</f>
        <v>0</v>
      </c>
      <c r="U20" s="13">
        <f>Instagram!V19</f>
        <v>0</v>
      </c>
      <c r="V20" s="13">
        <f>Instagram!W19</f>
        <v>0</v>
      </c>
      <c r="W20" s="15">
        <f>Instagram!X19</f>
        <v>0</v>
      </c>
    </row>
    <row r="21" spans="1:23" ht="13.5" customHeight="1"/>
    <row r="22" spans="1:23" ht="13.5" customHeight="1"/>
    <row r="23" spans="1:23" ht="13.5" customHeight="1"/>
    <row r="24" spans="1:23" ht="13.5" customHeight="1"/>
    <row r="25" spans="1:23" ht="13.5" customHeight="1"/>
    <row r="26" spans="1:23" ht="13.5" customHeight="1"/>
    <row r="27" spans="1:23" ht="13.5" customHeight="1"/>
    <row r="28" spans="1:23" ht="13.5" customHeight="1"/>
    <row r="29" spans="1:23" ht="13.5" customHeight="1"/>
    <row r="30" spans="1:23" ht="13.5" customHeight="1"/>
    <row r="31" spans="1:23" ht="13.5" customHeight="1"/>
    <row r="32" spans="1:23"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sheetData>
  <autoFilter ref="A5:X5"/>
  <mergeCells count="8">
    <mergeCell ref="O4:Q4"/>
    <mergeCell ref="R4:T4"/>
    <mergeCell ref="U4:W4"/>
    <mergeCell ref="B1:C2"/>
    <mergeCell ref="C4:E4"/>
    <mergeCell ref="F4:H4"/>
    <mergeCell ref="I4:K4"/>
    <mergeCell ref="L4:N4"/>
  </mergeCells>
  <pageMargins left="0" right="0" top="0" bottom="0.39370078740157477" header="0" footer="0"/>
  <pageSetup paperSize="8"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Facebook General</vt:lpstr>
      <vt:lpstr>Facebook Shop &amp; Tabs</vt:lpstr>
      <vt:lpstr>Facebook ads</vt:lpstr>
      <vt:lpstr>Facebook Content</vt:lpstr>
      <vt:lpstr>Instagram</vt:lpstr>
      <vt:lpstr>Facebook Replies</vt:lpstr>
      <vt:lpstr>Whats APP</vt:lpstr>
      <vt:lpstr>نقاط القوة والضعف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El-Wattaneya</cp:lastModifiedBy>
  <dcterms:created xsi:type="dcterms:W3CDTF">2015-06-05T18:17:20Z</dcterms:created>
  <dcterms:modified xsi:type="dcterms:W3CDTF">2023-03-13T15:06:08Z</dcterms:modified>
</cp:coreProperties>
</file>